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배근형\Desktop\"/>
    </mc:Choice>
  </mc:AlternateContent>
  <bookViews>
    <workbookView xWindow="0" yWindow="0" windowWidth="28800" windowHeight="12540"/>
  </bookViews>
  <sheets>
    <sheet name="의대" sheetId="4" r:id="rId1"/>
  </sheets>
  <definedNames>
    <definedName name="_xlnm._FilterDatabase" localSheetId="0" hidden="1">의대!$A$1:$ED$1</definedName>
  </definedNames>
  <calcPr calcId="162913"/>
</workbook>
</file>

<file path=xl/calcChain.xml><?xml version="1.0" encoding="utf-8"?>
<calcChain xmlns="http://schemas.openxmlformats.org/spreadsheetml/2006/main">
  <c r="AE40" i="4" l="1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2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2" i="4"/>
  <c r="AA36" i="4" l="1"/>
  <c r="AC36" i="4" s="1"/>
  <c r="AC5" i="4"/>
  <c r="AC9" i="4"/>
  <c r="AC17" i="4"/>
  <c r="AC21" i="4"/>
  <c r="AC25" i="4"/>
  <c r="AC28" i="4"/>
  <c r="AC33" i="4"/>
  <c r="AC37" i="4"/>
  <c r="AA40" i="4"/>
  <c r="AC40" i="4" s="1"/>
  <c r="AA38" i="4"/>
  <c r="AC38" i="4" s="1"/>
  <c r="AA39" i="4"/>
  <c r="AC39" i="4" s="1"/>
  <c r="AA37" i="4"/>
  <c r="AA35" i="4"/>
  <c r="AC35" i="4" s="1"/>
  <c r="AA34" i="4"/>
  <c r="AC34" i="4" s="1"/>
  <c r="AA33" i="4"/>
  <c r="AA32" i="4"/>
  <c r="AC32" i="4" s="1"/>
  <c r="AA31" i="4"/>
  <c r="AC31" i="4" s="1"/>
  <c r="AA30" i="4"/>
  <c r="AC30" i="4" s="1"/>
  <c r="AA29" i="4"/>
  <c r="AC29" i="4" s="1"/>
  <c r="AA27" i="4"/>
  <c r="AC27" i="4" s="1"/>
  <c r="AA25" i="4"/>
  <c r="AA26" i="4"/>
  <c r="AC26" i="4" s="1"/>
  <c r="AA28" i="4"/>
  <c r="AA24" i="4"/>
  <c r="AC24" i="4" s="1"/>
  <c r="AA23" i="4"/>
  <c r="AC23" i="4" s="1"/>
  <c r="AA22" i="4"/>
  <c r="AC22" i="4" s="1"/>
  <c r="AA21" i="4"/>
  <c r="AA19" i="4"/>
  <c r="AC19" i="4" s="1"/>
  <c r="AA20" i="4"/>
  <c r="AC20" i="4" s="1"/>
  <c r="AA18" i="4"/>
  <c r="AC18" i="4" s="1"/>
  <c r="AA17" i="4"/>
  <c r="AA16" i="4"/>
  <c r="AC16" i="4" s="1"/>
  <c r="AA15" i="4"/>
  <c r="AC15" i="4" s="1"/>
  <c r="AA14" i="4"/>
  <c r="AC14" i="4" s="1"/>
  <c r="AA2" i="4"/>
  <c r="AC2" i="4" s="1"/>
  <c r="AA13" i="4"/>
  <c r="AC13" i="4" s="1"/>
  <c r="AA12" i="4"/>
  <c r="AC12" i="4" s="1"/>
  <c r="AA11" i="4"/>
  <c r="AC11" i="4" s="1"/>
  <c r="AA9" i="4"/>
  <c r="AA10" i="4"/>
  <c r="AC10" i="4" s="1"/>
  <c r="AA4" i="4"/>
  <c r="AC4" i="4" s="1"/>
  <c r="AA5" i="4"/>
  <c r="AA6" i="4"/>
  <c r="AC6" i="4" s="1"/>
  <c r="AA7" i="4"/>
  <c r="AC7" i="4" s="1"/>
  <c r="AA8" i="4"/>
  <c r="AC8" i="4" s="1"/>
  <c r="AA3" i="4"/>
  <c r="AC3" i="4" s="1"/>
</calcChain>
</file>

<file path=xl/sharedStrings.xml><?xml version="1.0" encoding="utf-8"?>
<sst xmlns="http://schemas.openxmlformats.org/spreadsheetml/2006/main" count="69" uniqueCount="69">
  <si>
    <t>가톨릭</t>
    <phoneticPr fontId="2" type="noConversion"/>
  </si>
  <si>
    <t>경희</t>
    <phoneticPr fontId="2" type="noConversion"/>
  </si>
  <si>
    <t>가톨릭관동</t>
    <phoneticPr fontId="2" type="noConversion"/>
  </si>
  <si>
    <t>강원</t>
    <phoneticPr fontId="2" type="noConversion"/>
  </si>
  <si>
    <t>가정의학과</t>
  </si>
  <si>
    <t>내과</t>
  </si>
  <si>
    <t>마취통증의학과</t>
  </si>
  <si>
    <t>산부인과</t>
  </si>
  <si>
    <t>성형외과</t>
  </si>
  <si>
    <t>소아청소년과</t>
  </si>
  <si>
    <t>신경과</t>
  </si>
  <si>
    <t>신경외과</t>
  </si>
  <si>
    <t>안과</t>
  </si>
  <si>
    <t>영상의학과</t>
  </si>
  <si>
    <t>외과</t>
  </si>
  <si>
    <t>응급의학과</t>
  </si>
  <si>
    <t>이비인후과</t>
  </si>
  <si>
    <t>재활의학과</t>
  </si>
  <si>
    <t>정신건강의학과</t>
  </si>
  <si>
    <t>정형외과</t>
  </si>
  <si>
    <t>흉부외과</t>
  </si>
  <si>
    <t>건국</t>
    <phoneticPr fontId="2" type="noConversion"/>
  </si>
  <si>
    <t>건양</t>
    <phoneticPr fontId="2" type="noConversion"/>
  </si>
  <si>
    <t>경북</t>
    <phoneticPr fontId="2" type="noConversion"/>
  </si>
  <si>
    <t>학생수</t>
    <phoneticPr fontId="2" type="noConversion"/>
  </si>
  <si>
    <t>경상</t>
    <phoneticPr fontId="2" type="noConversion"/>
  </si>
  <si>
    <t>계명</t>
    <phoneticPr fontId="2" type="noConversion"/>
  </si>
  <si>
    <t>예방의학과</t>
  </si>
  <si>
    <t>방사선종양학과</t>
  </si>
  <si>
    <t>병리과</t>
  </si>
  <si>
    <t>비뇨의학과</t>
  </si>
  <si>
    <t>직업환경의학과</t>
  </si>
  <si>
    <t>진단검사의학과</t>
  </si>
  <si>
    <t>피부과</t>
  </si>
  <si>
    <t>핵의학과</t>
  </si>
  <si>
    <t>전공의 총합</t>
    <phoneticPr fontId="2" type="noConversion"/>
  </si>
  <si>
    <t>고려</t>
    <phoneticPr fontId="2" type="noConversion"/>
  </si>
  <si>
    <t>고신</t>
    <phoneticPr fontId="2" type="noConversion"/>
  </si>
  <si>
    <t>가천</t>
    <phoneticPr fontId="2" type="noConversion"/>
  </si>
  <si>
    <t>단국</t>
    <phoneticPr fontId="2" type="noConversion"/>
  </si>
  <si>
    <t>대구가톨릭</t>
    <phoneticPr fontId="2" type="noConversion"/>
  </si>
  <si>
    <t>동국</t>
    <phoneticPr fontId="2" type="noConversion"/>
  </si>
  <si>
    <t>동아</t>
    <phoneticPr fontId="2" type="noConversion"/>
  </si>
  <si>
    <t>부산</t>
    <phoneticPr fontId="2" type="noConversion"/>
  </si>
  <si>
    <t>서울</t>
    <phoneticPr fontId="2" type="noConversion"/>
  </si>
  <si>
    <t>성균관</t>
    <phoneticPr fontId="2" type="noConversion"/>
  </si>
  <si>
    <t>순천향</t>
    <phoneticPr fontId="2" type="noConversion"/>
  </si>
  <si>
    <t>아주</t>
    <phoneticPr fontId="2" type="noConversion"/>
  </si>
  <si>
    <t>연세대</t>
    <phoneticPr fontId="2" type="noConversion"/>
  </si>
  <si>
    <t>연세대미래</t>
    <phoneticPr fontId="2" type="noConversion"/>
  </si>
  <si>
    <t>을지</t>
    <phoneticPr fontId="2" type="noConversion"/>
  </si>
  <si>
    <t>울산</t>
    <phoneticPr fontId="2" type="noConversion"/>
  </si>
  <si>
    <t>영남</t>
    <phoneticPr fontId="2" type="noConversion"/>
  </si>
  <si>
    <t>원광</t>
    <phoneticPr fontId="2" type="noConversion"/>
  </si>
  <si>
    <t>이화</t>
    <phoneticPr fontId="2" type="noConversion"/>
  </si>
  <si>
    <t>인제</t>
    <phoneticPr fontId="2" type="noConversion"/>
  </si>
  <si>
    <t>인하</t>
    <phoneticPr fontId="2" type="noConversion"/>
  </si>
  <si>
    <t>전남</t>
    <phoneticPr fontId="2" type="noConversion"/>
  </si>
  <si>
    <t>전북</t>
    <phoneticPr fontId="2" type="noConversion"/>
  </si>
  <si>
    <t>제주</t>
    <phoneticPr fontId="2" type="noConversion"/>
  </si>
  <si>
    <t>조선</t>
    <phoneticPr fontId="2" type="noConversion"/>
  </si>
  <si>
    <t>중앙</t>
    <phoneticPr fontId="2" type="noConversion"/>
  </si>
  <si>
    <t>충남</t>
    <phoneticPr fontId="2" type="noConversion"/>
  </si>
  <si>
    <t>충북</t>
    <phoneticPr fontId="2" type="noConversion"/>
  </si>
  <si>
    <t>한림</t>
    <phoneticPr fontId="2" type="noConversion"/>
  </si>
  <si>
    <t>한양</t>
    <phoneticPr fontId="2" type="noConversion"/>
  </si>
  <si>
    <t>티오 분율</t>
    <phoneticPr fontId="2" type="noConversion"/>
  </si>
  <si>
    <t>피정성재영</t>
    <phoneticPr fontId="2" type="noConversion"/>
  </si>
  <si>
    <t>피정성재영
분율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</si>
</sst>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0.0%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shrinkToFit="1"/>
    </xf>
    <xf numFmtId="1" fontId="3" fillId="0" borderId="1" xfId="0" applyNumberFormat="1" applyFont="1" applyFill="1" applyBorder="1" applyAlignment="1">
      <alignment horizontal="right" vertical="center" shrinkToFit="1"/>
    </xf>
    <xf numFmtId="177" fontId="0" fillId="0" borderId="0" xfId="1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Y10" sqref="Y10"/>
    </sheetView>
  </sheetViews>
  <sheetFormatPr defaultRowHeight="12.75" x14ac:dyDescent="0.2"/>
  <cols>
    <col min="1" max="2" width="13.1640625" bestFit="1" customWidth="1"/>
    <col min="3" max="5" width="13.33203125" customWidth="1"/>
    <col min="6" max="6" width="13.1640625" customWidth="1"/>
    <col min="7" max="25" width="13.33203125" customWidth="1"/>
    <col min="26" max="26" width="10.6640625" bestFit="1" customWidth="1"/>
    <col min="27" max="27" width="14.1640625" bestFit="1" customWidth="1"/>
    <col min="29" max="29" width="11.6640625" style="7" bestFit="1" customWidth="1"/>
    <col min="30" max="31" width="18.5" bestFit="1" customWidth="1"/>
  </cols>
  <sheetData>
    <row r="1" spans="1:31" s="2" customFormat="1" ht="27" x14ac:dyDescent="0.2">
      <c r="A1" s="8"/>
      <c r="B1" s="4" t="s">
        <v>27</v>
      </c>
      <c r="C1" s="4" t="s">
        <v>4</v>
      </c>
      <c r="D1" s="4" t="s">
        <v>5</v>
      </c>
      <c r="E1" s="4" t="s">
        <v>6</v>
      </c>
      <c r="F1" s="4" t="s">
        <v>28</v>
      </c>
      <c r="G1" s="4" t="s">
        <v>29</v>
      </c>
      <c r="H1" s="4" t="s">
        <v>30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20</v>
      </c>
      <c r="AA1" s="9" t="s">
        <v>35</v>
      </c>
      <c r="AB1" s="9" t="s">
        <v>24</v>
      </c>
      <c r="AC1" s="10" t="s">
        <v>66</v>
      </c>
      <c r="AD1" s="13" t="s">
        <v>67</v>
      </c>
      <c r="AE1" s="13" t="s">
        <v>68</v>
      </c>
    </row>
    <row r="2" spans="1:31" s="1" customFormat="1" ht="13.5" x14ac:dyDescent="0.2">
      <c r="A2" s="8" t="s">
        <v>38</v>
      </c>
      <c r="B2" s="5"/>
      <c r="C2" s="6">
        <v>4</v>
      </c>
      <c r="D2" s="6">
        <v>11</v>
      </c>
      <c r="E2" s="6">
        <v>2</v>
      </c>
      <c r="F2" s="6">
        <v>1</v>
      </c>
      <c r="G2" s="6">
        <v>1</v>
      </c>
      <c r="H2" s="6">
        <v>1</v>
      </c>
      <c r="I2" s="6">
        <v>3</v>
      </c>
      <c r="J2" s="6"/>
      <c r="K2" s="6">
        <v>4</v>
      </c>
      <c r="L2" s="6">
        <v>2</v>
      </c>
      <c r="M2" s="6">
        <v>3</v>
      </c>
      <c r="N2" s="6">
        <v>2</v>
      </c>
      <c r="O2" s="6">
        <v>2</v>
      </c>
      <c r="P2" s="6">
        <v>4</v>
      </c>
      <c r="Q2" s="6">
        <v>5</v>
      </c>
      <c r="R2" s="6">
        <v>2</v>
      </c>
      <c r="S2" s="6">
        <v>1</v>
      </c>
      <c r="T2" s="6">
        <v>1</v>
      </c>
      <c r="U2" s="6">
        <v>4</v>
      </c>
      <c r="V2" s="6">
        <v>1</v>
      </c>
      <c r="W2" s="6">
        <v>0</v>
      </c>
      <c r="X2" s="6">
        <v>1</v>
      </c>
      <c r="Y2" s="6"/>
      <c r="Z2" s="6">
        <v>1</v>
      </c>
      <c r="AA2" s="11">
        <f t="shared" ref="AA2:AA40" si="0">SUM(B2:Z2)</f>
        <v>56</v>
      </c>
      <c r="AB2" s="12">
        <v>40</v>
      </c>
      <c r="AC2" s="10">
        <f t="shared" ref="AC2:AC40" si="1">(AA2/AB2)</f>
        <v>1.4</v>
      </c>
      <c r="AD2" s="14">
        <f>SUM(X2,U2,O2,J2,S2)</f>
        <v>8</v>
      </c>
      <c r="AE2" s="15">
        <f>(AD2/AB2)</f>
        <v>0.2</v>
      </c>
    </row>
    <row r="3" spans="1:31" s="1" customFormat="1" ht="13.5" x14ac:dyDescent="0.2">
      <c r="A3" s="8" t="s">
        <v>0</v>
      </c>
      <c r="B3" s="5">
        <v>2</v>
      </c>
      <c r="C3" s="6">
        <v>15</v>
      </c>
      <c r="D3" s="6">
        <v>45</v>
      </c>
      <c r="E3" s="6">
        <v>16</v>
      </c>
      <c r="F3" s="6">
        <v>4</v>
      </c>
      <c r="G3" s="6">
        <v>5</v>
      </c>
      <c r="H3" s="6">
        <v>5</v>
      </c>
      <c r="I3" s="6">
        <v>14</v>
      </c>
      <c r="J3" s="6">
        <v>7</v>
      </c>
      <c r="K3" s="6">
        <v>13</v>
      </c>
      <c r="L3" s="6">
        <v>4</v>
      </c>
      <c r="M3" s="6">
        <v>9</v>
      </c>
      <c r="N3" s="6">
        <v>10</v>
      </c>
      <c r="O3" s="6">
        <v>12</v>
      </c>
      <c r="P3" s="6">
        <v>15</v>
      </c>
      <c r="Q3" s="6">
        <v>12</v>
      </c>
      <c r="R3" s="6">
        <v>9</v>
      </c>
      <c r="S3" s="6">
        <v>9</v>
      </c>
      <c r="T3" s="6">
        <v>5</v>
      </c>
      <c r="U3" s="6">
        <v>16</v>
      </c>
      <c r="V3" s="6">
        <v>2</v>
      </c>
      <c r="W3" s="6">
        <v>2</v>
      </c>
      <c r="X3" s="6">
        <v>6</v>
      </c>
      <c r="Y3" s="6">
        <v>2</v>
      </c>
      <c r="Z3" s="6">
        <v>5</v>
      </c>
      <c r="AA3" s="11">
        <f t="shared" si="0"/>
        <v>244</v>
      </c>
      <c r="AB3" s="9">
        <v>93</v>
      </c>
      <c r="AC3" s="10">
        <f t="shared" si="1"/>
        <v>2.6236559139784945</v>
      </c>
      <c r="AD3" s="14">
        <f t="shared" ref="AD3:AD40" si="2">SUM(X3,U3,O3,J3,S3)</f>
        <v>50</v>
      </c>
      <c r="AE3" s="15">
        <f t="shared" ref="AE3:AE39" si="3">(AD3/AB3)</f>
        <v>0.5376344086021505</v>
      </c>
    </row>
    <row r="4" spans="1:31" s="1" customFormat="1" ht="13.5" x14ac:dyDescent="0.2">
      <c r="A4" s="8" t="s">
        <v>2</v>
      </c>
      <c r="B4" s="5">
        <v>1</v>
      </c>
      <c r="C4" s="6">
        <v>1</v>
      </c>
      <c r="D4" s="6">
        <v>3</v>
      </c>
      <c r="E4" s="6"/>
      <c r="F4" s="6"/>
      <c r="G4" s="6"/>
      <c r="H4" s="6"/>
      <c r="I4" s="6"/>
      <c r="J4" s="6"/>
      <c r="K4" s="6"/>
      <c r="L4" s="6"/>
      <c r="M4" s="6">
        <v>1</v>
      </c>
      <c r="N4" s="6"/>
      <c r="O4" s="6"/>
      <c r="P4" s="6">
        <v>2</v>
      </c>
      <c r="Q4" s="6">
        <v>1</v>
      </c>
      <c r="R4" s="6">
        <v>1</v>
      </c>
      <c r="S4" s="6">
        <v>1</v>
      </c>
      <c r="T4" s="6"/>
      <c r="U4" s="6">
        <v>1</v>
      </c>
      <c r="V4" s="6"/>
      <c r="W4" s="6"/>
      <c r="X4" s="6"/>
      <c r="Y4" s="6"/>
      <c r="Z4" s="6"/>
      <c r="AA4" s="11">
        <f t="shared" si="0"/>
        <v>12</v>
      </c>
      <c r="AB4" s="9">
        <v>49</v>
      </c>
      <c r="AC4" s="10">
        <f t="shared" si="1"/>
        <v>0.24489795918367346</v>
      </c>
      <c r="AD4" s="14">
        <f t="shared" si="2"/>
        <v>2</v>
      </c>
      <c r="AE4" s="15">
        <f t="shared" si="3"/>
        <v>4.0816326530612242E-2</v>
      </c>
    </row>
    <row r="5" spans="1:31" s="1" customFormat="1" ht="13.5" x14ac:dyDescent="0.2">
      <c r="A5" s="8" t="s">
        <v>3</v>
      </c>
      <c r="B5" s="5"/>
      <c r="C5" s="6">
        <v>2</v>
      </c>
      <c r="D5" s="6">
        <v>5</v>
      </c>
      <c r="E5" s="6">
        <v>2</v>
      </c>
      <c r="F5" s="6"/>
      <c r="G5" s="6"/>
      <c r="H5" s="6"/>
      <c r="I5" s="6">
        <v>3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2</v>
      </c>
      <c r="R5" s="6">
        <v>1</v>
      </c>
      <c r="S5" s="6">
        <v>1</v>
      </c>
      <c r="T5" s="6">
        <v>2</v>
      </c>
      <c r="U5" s="6">
        <v>1</v>
      </c>
      <c r="V5" s="6"/>
      <c r="W5" s="6"/>
      <c r="X5" s="6"/>
      <c r="Y5" s="6"/>
      <c r="Z5" s="6">
        <v>1</v>
      </c>
      <c r="AA5" s="11">
        <f t="shared" si="0"/>
        <v>27</v>
      </c>
      <c r="AB5" s="9">
        <v>49</v>
      </c>
      <c r="AC5" s="10">
        <f t="shared" si="1"/>
        <v>0.55102040816326525</v>
      </c>
      <c r="AD5" s="14">
        <f t="shared" si="2"/>
        <v>4</v>
      </c>
      <c r="AE5" s="15">
        <f t="shared" si="3"/>
        <v>8.1632653061224483E-2</v>
      </c>
    </row>
    <row r="6" spans="1:31" s="1" customFormat="1" ht="13.5" x14ac:dyDescent="0.2">
      <c r="A6" s="8" t="s">
        <v>21</v>
      </c>
      <c r="B6" s="5"/>
      <c r="C6" s="6">
        <v>3</v>
      </c>
      <c r="D6" s="6">
        <v>8</v>
      </c>
      <c r="E6" s="6">
        <v>3</v>
      </c>
      <c r="F6" s="6"/>
      <c r="G6" s="6">
        <v>1</v>
      </c>
      <c r="H6" s="6">
        <v>1</v>
      </c>
      <c r="I6" s="6">
        <v>4</v>
      </c>
      <c r="J6" s="6"/>
      <c r="K6" s="6">
        <v>3</v>
      </c>
      <c r="L6" s="6">
        <v>2</v>
      </c>
      <c r="M6" s="6">
        <v>1</v>
      </c>
      <c r="N6" s="6">
        <v>2</v>
      </c>
      <c r="O6" s="6">
        <v>2</v>
      </c>
      <c r="P6" s="6">
        <v>2</v>
      </c>
      <c r="Q6" s="6">
        <v>2</v>
      </c>
      <c r="R6" s="6">
        <v>2</v>
      </c>
      <c r="S6" s="6">
        <v>1</v>
      </c>
      <c r="T6" s="6">
        <v>3</v>
      </c>
      <c r="U6" s="6">
        <v>3</v>
      </c>
      <c r="V6" s="6"/>
      <c r="W6" s="6">
        <v>1</v>
      </c>
      <c r="X6" s="6">
        <v>2</v>
      </c>
      <c r="Y6" s="6"/>
      <c r="Z6" s="6">
        <v>1</v>
      </c>
      <c r="AA6" s="11">
        <f t="shared" si="0"/>
        <v>47</v>
      </c>
      <c r="AB6" s="9">
        <v>40</v>
      </c>
      <c r="AC6" s="10">
        <f t="shared" si="1"/>
        <v>1.175</v>
      </c>
      <c r="AD6" s="14">
        <f t="shared" si="2"/>
        <v>8</v>
      </c>
      <c r="AE6" s="15">
        <f t="shared" si="3"/>
        <v>0.2</v>
      </c>
    </row>
    <row r="7" spans="1:31" s="1" customFormat="1" ht="13.5" x14ac:dyDescent="0.2">
      <c r="A7" s="8" t="s">
        <v>22</v>
      </c>
      <c r="B7" s="5">
        <v>2</v>
      </c>
      <c r="C7" s="6">
        <v>2</v>
      </c>
      <c r="D7" s="6">
        <v>6</v>
      </c>
      <c r="E7" s="6">
        <v>1</v>
      </c>
      <c r="F7" s="6"/>
      <c r="G7" s="6">
        <v>2</v>
      </c>
      <c r="H7" s="6">
        <v>1</v>
      </c>
      <c r="I7" s="6">
        <v>1</v>
      </c>
      <c r="J7" s="6">
        <v>1</v>
      </c>
      <c r="K7" s="6">
        <v>2</v>
      </c>
      <c r="L7" s="6">
        <v>1</v>
      </c>
      <c r="M7" s="6">
        <v>1</v>
      </c>
      <c r="N7" s="6">
        <v>1</v>
      </c>
      <c r="O7" s="6">
        <v>1</v>
      </c>
      <c r="P7" s="6">
        <v>2</v>
      </c>
      <c r="Q7" s="6">
        <v>2</v>
      </c>
      <c r="R7" s="6">
        <v>1</v>
      </c>
      <c r="S7" s="6">
        <v>1</v>
      </c>
      <c r="T7" s="6">
        <v>1</v>
      </c>
      <c r="U7" s="6">
        <v>2</v>
      </c>
      <c r="V7" s="6"/>
      <c r="W7" s="6"/>
      <c r="X7" s="6"/>
      <c r="Y7" s="6"/>
      <c r="Z7" s="6">
        <v>1</v>
      </c>
      <c r="AA7" s="11">
        <f t="shared" si="0"/>
        <v>32</v>
      </c>
      <c r="AB7" s="9">
        <v>49</v>
      </c>
      <c r="AC7" s="10">
        <f t="shared" si="1"/>
        <v>0.65306122448979587</v>
      </c>
      <c r="AD7" s="14">
        <f t="shared" si="2"/>
        <v>5</v>
      </c>
      <c r="AE7" s="15">
        <f t="shared" si="3"/>
        <v>0.10204081632653061</v>
      </c>
    </row>
    <row r="8" spans="1:31" s="1" customFormat="1" ht="13.5" x14ac:dyDescent="0.2">
      <c r="A8" s="8" t="s">
        <v>23</v>
      </c>
      <c r="B8" s="5">
        <v>2</v>
      </c>
      <c r="C8" s="6">
        <v>3</v>
      </c>
      <c r="D8" s="6">
        <v>15</v>
      </c>
      <c r="E8" s="6">
        <v>5</v>
      </c>
      <c r="F8" s="6">
        <v>1</v>
      </c>
      <c r="G8" s="6">
        <v>4</v>
      </c>
      <c r="H8" s="6">
        <v>2</v>
      </c>
      <c r="I8" s="6">
        <v>5</v>
      </c>
      <c r="J8" s="6">
        <v>2</v>
      </c>
      <c r="K8" s="6">
        <v>4</v>
      </c>
      <c r="L8" s="6">
        <v>3</v>
      </c>
      <c r="M8" s="6">
        <v>3</v>
      </c>
      <c r="N8" s="6">
        <v>2</v>
      </c>
      <c r="O8" s="6">
        <v>2</v>
      </c>
      <c r="P8" s="6">
        <v>3</v>
      </c>
      <c r="Q8" s="6">
        <v>5</v>
      </c>
      <c r="R8" s="6">
        <v>3</v>
      </c>
      <c r="S8" s="6">
        <v>2</v>
      </c>
      <c r="T8" s="6">
        <v>2</v>
      </c>
      <c r="U8" s="6">
        <v>4</v>
      </c>
      <c r="V8" s="6"/>
      <c r="W8" s="6">
        <v>1</v>
      </c>
      <c r="X8" s="6">
        <v>2</v>
      </c>
      <c r="Y8" s="6">
        <v>2</v>
      </c>
      <c r="Z8" s="6">
        <v>2</v>
      </c>
      <c r="AA8" s="11">
        <f t="shared" si="0"/>
        <v>79</v>
      </c>
      <c r="AB8" s="9">
        <v>110</v>
      </c>
      <c r="AC8" s="10">
        <f t="shared" si="1"/>
        <v>0.71818181818181814</v>
      </c>
      <c r="AD8" s="14">
        <f t="shared" si="2"/>
        <v>12</v>
      </c>
      <c r="AE8" s="15">
        <f t="shared" si="3"/>
        <v>0.10909090909090909</v>
      </c>
    </row>
    <row r="9" spans="1:31" s="1" customFormat="1" ht="13.5" x14ac:dyDescent="0.2">
      <c r="A9" s="8" t="s">
        <v>25</v>
      </c>
      <c r="B9" s="5">
        <v>1</v>
      </c>
      <c r="C9" s="6"/>
      <c r="D9" s="6">
        <v>9</v>
      </c>
      <c r="E9" s="6">
        <v>2</v>
      </c>
      <c r="F9" s="6"/>
      <c r="G9" s="6">
        <v>1</v>
      </c>
      <c r="H9" s="6">
        <v>1</v>
      </c>
      <c r="I9" s="6">
        <v>2</v>
      </c>
      <c r="J9" s="6">
        <v>1</v>
      </c>
      <c r="K9" s="6">
        <v>3</v>
      </c>
      <c r="L9" s="6">
        <v>2</v>
      </c>
      <c r="M9" s="6">
        <v>2</v>
      </c>
      <c r="N9" s="6">
        <v>2</v>
      </c>
      <c r="O9" s="6">
        <v>3</v>
      </c>
      <c r="P9" s="6">
        <v>2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/>
      <c r="W9" s="6">
        <v>1</v>
      </c>
      <c r="X9" s="6">
        <v>1</v>
      </c>
      <c r="Y9" s="6"/>
      <c r="Z9" s="6">
        <v>2</v>
      </c>
      <c r="AA9" s="11">
        <f t="shared" si="0"/>
        <v>45</v>
      </c>
      <c r="AB9" s="9">
        <v>76</v>
      </c>
      <c r="AC9" s="10">
        <f t="shared" si="1"/>
        <v>0.59210526315789469</v>
      </c>
      <c r="AD9" s="14">
        <f t="shared" si="2"/>
        <v>9</v>
      </c>
      <c r="AE9" s="15">
        <f t="shared" si="3"/>
        <v>0.11842105263157894</v>
      </c>
    </row>
    <row r="10" spans="1:31" s="1" customFormat="1" ht="13.5" x14ac:dyDescent="0.2">
      <c r="A10" s="8" t="s">
        <v>1</v>
      </c>
      <c r="B10" s="3"/>
      <c r="C10" s="6">
        <v>6</v>
      </c>
      <c r="D10" s="6">
        <v>13</v>
      </c>
      <c r="E10" s="6">
        <v>6</v>
      </c>
      <c r="F10" s="6">
        <v>1</v>
      </c>
      <c r="G10" s="6">
        <v>1</v>
      </c>
      <c r="H10" s="6">
        <v>1</v>
      </c>
      <c r="I10" s="6">
        <v>3</v>
      </c>
      <c r="J10" s="6">
        <v>1</v>
      </c>
      <c r="K10" s="6">
        <v>5</v>
      </c>
      <c r="L10" s="6">
        <v>3</v>
      </c>
      <c r="M10" s="6">
        <v>3</v>
      </c>
      <c r="N10" s="6">
        <v>2</v>
      </c>
      <c r="O10" s="6">
        <v>5</v>
      </c>
      <c r="P10" s="6">
        <v>5</v>
      </c>
      <c r="Q10" s="6">
        <v>3</v>
      </c>
      <c r="R10" s="6">
        <v>3</v>
      </c>
      <c r="S10" s="6">
        <v>2</v>
      </c>
      <c r="T10" s="6">
        <v>2</v>
      </c>
      <c r="U10" s="6">
        <v>7</v>
      </c>
      <c r="V10" s="6">
        <v>1</v>
      </c>
      <c r="W10" s="6">
        <v>2</v>
      </c>
      <c r="X10" s="6">
        <v>3</v>
      </c>
      <c r="Y10" s="3"/>
      <c r="Z10" s="3">
        <v>2</v>
      </c>
      <c r="AA10" s="11">
        <f t="shared" si="0"/>
        <v>80</v>
      </c>
      <c r="AB10" s="9">
        <v>110</v>
      </c>
      <c r="AC10" s="10">
        <f t="shared" si="1"/>
        <v>0.72727272727272729</v>
      </c>
      <c r="AD10" s="14">
        <f t="shared" si="2"/>
        <v>18</v>
      </c>
      <c r="AE10" s="15">
        <f t="shared" si="3"/>
        <v>0.16363636363636364</v>
      </c>
    </row>
    <row r="11" spans="1:31" s="1" customFormat="1" ht="13.5" x14ac:dyDescent="0.2">
      <c r="A11" s="8" t="s">
        <v>26</v>
      </c>
      <c r="B11" s="3">
        <v>1</v>
      </c>
      <c r="C11" s="6">
        <v>5</v>
      </c>
      <c r="D11" s="6">
        <v>7</v>
      </c>
      <c r="E11" s="6">
        <v>3</v>
      </c>
      <c r="F11" s="6">
        <v>1</v>
      </c>
      <c r="G11" s="6">
        <v>1</v>
      </c>
      <c r="H11" s="6">
        <v>1</v>
      </c>
      <c r="I11" s="6">
        <v>2</v>
      </c>
      <c r="J11" s="6">
        <v>2</v>
      </c>
      <c r="K11" s="6">
        <v>4</v>
      </c>
      <c r="L11" s="6">
        <v>2</v>
      </c>
      <c r="M11" s="6">
        <v>1</v>
      </c>
      <c r="N11" s="6">
        <v>1</v>
      </c>
      <c r="O11" s="6">
        <v>1</v>
      </c>
      <c r="P11" s="6">
        <v>2</v>
      </c>
      <c r="Q11" s="6">
        <v>2</v>
      </c>
      <c r="R11" s="6">
        <v>1</v>
      </c>
      <c r="S11" s="6">
        <v>1</v>
      </c>
      <c r="T11" s="6">
        <v>2</v>
      </c>
      <c r="U11" s="6">
        <v>3</v>
      </c>
      <c r="V11" s="6">
        <v>1</v>
      </c>
      <c r="W11" s="6">
        <v>1</v>
      </c>
      <c r="X11" s="6">
        <v>1</v>
      </c>
      <c r="Y11" s="6">
        <v>1</v>
      </c>
      <c r="Z11" s="6">
        <v>2</v>
      </c>
      <c r="AA11" s="11">
        <f t="shared" si="0"/>
        <v>49</v>
      </c>
      <c r="AB11" s="9">
        <v>76</v>
      </c>
      <c r="AC11" s="10">
        <f t="shared" si="1"/>
        <v>0.64473684210526316</v>
      </c>
      <c r="AD11" s="14">
        <f t="shared" si="2"/>
        <v>8</v>
      </c>
      <c r="AE11" s="15">
        <f t="shared" si="3"/>
        <v>0.10526315789473684</v>
      </c>
    </row>
    <row r="12" spans="1:31" s="1" customFormat="1" ht="13.5" x14ac:dyDescent="0.2">
      <c r="A12" s="8" t="s">
        <v>36</v>
      </c>
      <c r="B12" s="5">
        <v>3</v>
      </c>
      <c r="C12" s="6">
        <v>14</v>
      </c>
      <c r="D12" s="6">
        <v>24</v>
      </c>
      <c r="E12" s="6">
        <v>8</v>
      </c>
      <c r="F12" s="6">
        <v>1</v>
      </c>
      <c r="G12" s="6">
        <v>5</v>
      </c>
      <c r="H12" s="6">
        <v>3</v>
      </c>
      <c r="I12" s="6">
        <v>9</v>
      </c>
      <c r="J12" s="6">
        <v>5</v>
      </c>
      <c r="K12" s="6">
        <v>9</v>
      </c>
      <c r="L12" s="6">
        <v>4</v>
      </c>
      <c r="M12" s="6">
        <v>3</v>
      </c>
      <c r="N12" s="6">
        <v>2</v>
      </c>
      <c r="O12" s="6">
        <v>7</v>
      </c>
      <c r="P12" s="6">
        <v>6</v>
      </c>
      <c r="Q12" s="6">
        <v>6</v>
      </c>
      <c r="R12" s="6">
        <v>6</v>
      </c>
      <c r="S12" s="6">
        <v>5</v>
      </c>
      <c r="T12" s="6">
        <v>4</v>
      </c>
      <c r="U12" s="6">
        <v>7</v>
      </c>
      <c r="V12" s="6">
        <v>1</v>
      </c>
      <c r="W12" s="6">
        <v>2</v>
      </c>
      <c r="X12" s="6">
        <v>3</v>
      </c>
      <c r="Y12" s="6">
        <v>2</v>
      </c>
      <c r="Z12" s="6">
        <v>4</v>
      </c>
      <c r="AA12" s="11">
        <f t="shared" si="0"/>
        <v>143</v>
      </c>
      <c r="AB12" s="9">
        <v>106</v>
      </c>
      <c r="AC12" s="10">
        <f t="shared" si="1"/>
        <v>1.3490566037735849</v>
      </c>
      <c r="AD12" s="14">
        <f t="shared" si="2"/>
        <v>27</v>
      </c>
      <c r="AE12" s="15">
        <f t="shared" si="3"/>
        <v>0.25471698113207547</v>
      </c>
    </row>
    <row r="13" spans="1:31" s="1" customFormat="1" ht="13.5" x14ac:dyDescent="0.2">
      <c r="A13" s="8" t="s">
        <v>37</v>
      </c>
      <c r="B13" s="5">
        <v>1</v>
      </c>
      <c r="C13" s="6">
        <v>2</v>
      </c>
      <c r="D13" s="6">
        <v>6</v>
      </c>
      <c r="E13" s="6">
        <v>2</v>
      </c>
      <c r="F13" s="6">
        <v>1</v>
      </c>
      <c r="G13" s="6">
        <v>1</v>
      </c>
      <c r="H13" s="6">
        <v>1</v>
      </c>
      <c r="I13" s="6">
        <v>2</v>
      </c>
      <c r="J13" s="6">
        <v>1</v>
      </c>
      <c r="K13" s="6">
        <v>1</v>
      </c>
      <c r="L13" s="6">
        <v>0</v>
      </c>
      <c r="M13" s="6">
        <v>1</v>
      </c>
      <c r="N13" s="6">
        <v>1</v>
      </c>
      <c r="O13" s="6">
        <v>1</v>
      </c>
      <c r="P13" s="6">
        <v>3</v>
      </c>
      <c r="Q13" s="6"/>
      <c r="R13" s="6">
        <v>2</v>
      </c>
      <c r="S13" s="6">
        <v>1</v>
      </c>
      <c r="T13" s="6">
        <v>1</v>
      </c>
      <c r="U13" s="6">
        <v>1</v>
      </c>
      <c r="V13" s="6">
        <v>1</v>
      </c>
      <c r="W13" s="6">
        <v>0</v>
      </c>
      <c r="X13" s="6">
        <v>0</v>
      </c>
      <c r="Y13" s="6"/>
      <c r="Z13" s="6">
        <v>1</v>
      </c>
      <c r="AA13" s="11">
        <f t="shared" si="0"/>
        <v>31</v>
      </c>
      <c r="AB13" s="9">
        <v>76</v>
      </c>
      <c r="AC13" s="10">
        <f t="shared" si="1"/>
        <v>0.40789473684210525</v>
      </c>
      <c r="AD13" s="14">
        <f t="shared" si="2"/>
        <v>4</v>
      </c>
      <c r="AE13" s="15">
        <f t="shared" si="3"/>
        <v>5.2631578947368418E-2</v>
      </c>
    </row>
    <row r="14" spans="1:31" s="1" customFormat="1" ht="13.5" x14ac:dyDescent="0.2">
      <c r="A14" s="8" t="s">
        <v>39</v>
      </c>
      <c r="B14" s="3"/>
      <c r="C14" s="6">
        <v>2</v>
      </c>
      <c r="D14" s="6">
        <v>6</v>
      </c>
      <c r="E14" s="6">
        <v>2</v>
      </c>
      <c r="F14" s="6"/>
      <c r="G14" s="6">
        <v>2</v>
      </c>
      <c r="H14" s="6">
        <v>0</v>
      </c>
      <c r="I14" s="6">
        <v>1</v>
      </c>
      <c r="J14" s="6">
        <v>1</v>
      </c>
      <c r="K14" s="6">
        <v>2</v>
      </c>
      <c r="L14" s="6">
        <v>1</v>
      </c>
      <c r="M14" s="6">
        <v>1</v>
      </c>
      <c r="N14" s="6">
        <v>1</v>
      </c>
      <c r="O14" s="6">
        <v>2</v>
      </c>
      <c r="P14" s="6">
        <v>2</v>
      </c>
      <c r="Q14" s="6">
        <v>2</v>
      </c>
      <c r="R14" s="6">
        <v>2</v>
      </c>
      <c r="S14" s="6">
        <v>1</v>
      </c>
      <c r="T14" s="6">
        <v>2</v>
      </c>
      <c r="U14" s="6">
        <v>4</v>
      </c>
      <c r="V14" s="6">
        <v>1</v>
      </c>
      <c r="W14" s="6">
        <v>0</v>
      </c>
      <c r="X14" s="6">
        <v>1</v>
      </c>
      <c r="Y14" s="6"/>
      <c r="Z14" s="6">
        <v>1</v>
      </c>
      <c r="AA14" s="11">
        <f t="shared" si="0"/>
        <v>37</v>
      </c>
      <c r="AB14" s="9">
        <v>41</v>
      </c>
      <c r="AC14" s="10">
        <f t="shared" si="1"/>
        <v>0.90243902439024393</v>
      </c>
      <c r="AD14" s="14">
        <f t="shared" si="2"/>
        <v>9</v>
      </c>
      <c r="AE14" s="15">
        <f t="shared" si="3"/>
        <v>0.21951219512195122</v>
      </c>
    </row>
    <row r="15" spans="1:31" s="1" customFormat="1" ht="13.5" x14ac:dyDescent="0.2">
      <c r="A15" s="8" t="s">
        <v>40</v>
      </c>
      <c r="B15" s="3">
        <v>1</v>
      </c>
      <c r="C15" s="6">
        <v>2</v>
      </c>
      <c r="D15" s="6">
        <v>6</v>
      </c>
      <c r="E15" s="6">
        <v>3</v>
      </c>
      <c r="F15" s="6"/>
      <c r="G15" s="6">
        <v>1</v>
      </c>
      <c r="H15" s="6">
        <v>1</v>
      </c>
      <c r="I15" s="6">
        <v>2</v>
      </c>
      <c r="J15" s="6">
        <v>1</v>
      </c>
      <c r="K15" s="6">
        <v>2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s="6">
        <v>2</v>
      </c>
      <c r="R15" s="6">
        <v>2</v>
      </c>
      <c r="S15" s="6">
        <v>1</v>
      </c>
      <c r="T15" s="6">
        <v>2</v>
      </c>
      <c r="U15" s="6">
        <v>2</v>
      </c>
      <c r="V15" s="6"/>
      <c r="W15" s="6">
        <v>1</v>
      </c>
      <c r="X15" s="6">
        <v>1</v>
      </c>
      <c r="Y15" s="6"/>
      <c r="Z15" s="6">
        <v>1</v>
      </c>
      <c r="AA15" s="11">
        <f t="shared" si="0"/>
        <v>36</v>
      </c>
      <c r="AB15" s="9">
        <v>40</v>
      </c>
      <c r="AC15" s="10">
        <f t="shared" si="1"/>
        <v>0.9</v>
      </c>
      <c r="AD15" s="14">
        <f t="shared" si="2"/>
        <v>6</v>
      </c>
      <c r="AE15" s="15">
        <f t="shared" si="3"/>
        <v>0.15</v>
      </c>
    </row>
    <row r="16" spans="1:31" s="1" customFormat="1" ht="13.5" x14ac:dyDescent="0.2">
      <c r="A16" s="8" t="s">
        <v>41</v>
      </c>
      <c r="B16" s="3">
        <v>1</v>
      </c>
      <c r="C16" s="6">
        <v>3</v>
      </c>
      <c r="D16" s="6">
        <v>6</v>
      </c>
      <c r="E16" s="6">
        <v>2</v>
      </c>
      <c r="F16" s="6"/>
      <c r="G16" s="6"/>
      <c r="H16" s="6">
        <v>0</v>
      </c>
      <c r="I16" s="6">
        <v>1</v>
      </c>
      <c r="J16" s="6">
        <v>1</v>
      </c>
      <c r="K16" s="6">
        <v>2</v>
      </c>
      <c r="L16" s="6">
        <v>1</v>
      </c>
      <c r="M16" s="6">
        <v>1</v>
      </c>
      <c r="N16" s="6">
        <v>2</v>
      </c>
      <c r="O16" s="6">
        <v>1</v>
      </c>
      <c r="P16" s="6">
        <v>1</v>
      </c>
      <c r="Q16" s="6">
        <v>3</v>
      </c>
      <c r="R16" s="6">
        <v>1</v>
      </c>
      <c r="S16" s="6">
        <v>1</v>
      </c>
      <c r="T16" s="6">
        <v>2</v>
      </c>
      <c r="U16" s="6">
        <v>2</v>
      </c>
      <c r="V16" s="6"/>
      <c r="W16" s="6"/>
      <c r="X16" s="6">
        <v>2</v>
      </c>
      <c r="Y16" s="3"/>
      <c r="Z16" s="3"/>
      <c r="AA16" s="11">
        <f t="shared" si="0"/>
        <v>33</v>
      </c>
      <c r="AB16" s="9">
        <v>49</v>
      </c>
      <c r="AC16" s="10">
        <f t="shared" si="1"/>
        <v>0.67346938775510201</v>
      </c>
      <c r="AD16" s="14">
        <f t="shared" si="2"/>
        <v>7</v>
      </c>
      <c r="AE16" s="15">
        <f t="shared" si="3"/>
        <v>0.14285714285714285</v>
      </c>
    </row>
    <row r="17" spans="1:31" s="1" customFormat="1" ht="13.5" x14ac:dyDescent="0.2">
      <c r="A17" s="8" t="s">
        <v>42</v>
      </c>
      <c r="B17" s="3"/>
      <c r="C17" s="6">
        <v>1</v>
      </c>
      <c r="D17" s="6">
        <v>7</v>
      </c>
      <c r="E17" s="6">
        <v>2</v>
      </c>
      <c r="F17" s="6">
        <v>1</v>
      </c>
      <c r="G17" s="6">
        <v>1</v>
      </c>
      <c r="H17" s="6">
        <v>0</v>
      </c>
      <c r="I17" s="6">
        <v>1</v>
      </c>
      <c r="J17" s="6">
        <v>0</v>
      </c>
      <c r="K17" s="6">
        <v>2</v>
      </c>
      <c r="L17" s="6">
        <v>2</v>
      </c>
      <c r="M17" s="6">
        <v>2</v>
      </c>
      <c r="N17" s="6">
        <v>1</v>
      </c>
      <c r="O17" s="6">
        <v>2</v>
      </c>
      <c r="P17" s="6">
        <v>1</v>
      </c>
      <c r="Q17" s="6">
        <v>2</v>
      </c>
      <c r="R17" s="6">
        <v>2</v>
      </c>
      <c r="S17" s="6">
        <v>1</v>
      </c>
      <c r="T17" s="6">
        <v>2</v>
      </c>
      <c r="U17" s="6">
        <v>2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11">
        <f t="shared" si="0"/>
        <v>37</v>
      </c>
      <c r="AB17" s="9">
        <v>49</v>
      </c>
      <c r="AC17" s="10">
        <f t="shared" si="1"/>
        <v>0.75510204081632648</v>
      </c>
      <c r="AD17" s="14">
        <f t="shared" si="2"/>
        <v>6</v>
      </c>
      <c r="AE17" s="15">
        <f t="shared" si="3"/>
        <v>0.12244897959183673</v>
      </c>
    </row>
    <row r="18" spans="1:31" s="1" customFormat="1" ht="13.5" x14ac:dyDescent="0.2">
      <c r="A18" s="8" t="s">
        <v>43</v>
      </c>
      <c r="B18" s="3"/>
      <c r="C18" s="3">
        <v>7</v>
      </c>
      <c r="D18" s="3">
        <v>18</v>
      </c>
      <c r="E18" s="3">
        <v>6</v>
      </c>
      <c r="F18" s="3">
        <v>1</v>
      </c>
      <c r="G18" s="3">
        <v>2</v>
      </c>
      <c r="H18" s="3">
        <v>2</v>
      </c>
      <c r="I18" s="3">
        <v>5</v>
      </c>
      <c r="J18" s="3">
        <v>3</v>
      </c>
      <c r="K18" s="3">
        <v>7</v>
      </c>
      <c r="L18" s="3">
        <v>4</v>
      </c>
      <c r="M18" s="3">
        <v>4</v>
      </c>
      <c r="N18" s="3">
        <v>4</v>
      </c>
      <c r="O18" s="3">
        <v>4</v>
      </c>
      <c r="P18" s="3">
        <v>8</v>
      </c>
      <c r="Q18" s="3">
        <v>5</v>
      </c>
      <c r="R18" s="3">
        <v>4</v>
      </c>
      <c r="S18" s="3">
        <v>5</v>
      </c>
      <c r="T18" s="3">
        <v>4</v>
      </c>
      <c r="U18" s="3">
        <v>3</v>
      </c>
      <c r="V18" s="3">
        <v>2</v>
      </c>
      <c r="W18" s="3">
        <v>2</v>
      </c>
      <c r="X18" s="3">
        <v>2</v>
      </c>
      <c r="Y18" s="3"/>
      <c r="Z18" s="3">
        <v>4</v>
      </c>
      <c r="AA18" s="11">
        <f t="shared" si="0"/>
        <v>106</v>
      </c>
      <c r="AB18" s="9">
        <v>125</v>
      </c>
      <c r="AC18" s="10">
        <f t="shared" si="1"/>
        <v>0.84799999999999998</v>
      </c>
      <c r="AD18" s="14">
        <f t="shared" si="2"/>
        <v>17</v>
      </c>
      <c r="AE18" s="15">
        <f t="shared" si="3"/>
        <v>0.13600000000000001</v>
      </c>
    </row>
    <row r="19" spans="1:31" s="1" customFormat="1" ht="13.5" x14ac:dyDescent="0.2">
      <c r="A19" s="8" t="s">
        <v>44</v>
      </c>
      <c r="B19" s="3">
        <v>8</v>
      </c>
      <c r="C19" s="3">
        <v>20</v>
      </c>
      <c r="D19" s="3">
        <v>37</v>
      </c>
      <c r="E19" s="3">
        <v>11</v>
      </c>
      <c r="F19" s="3">
        <v>3</v>
      </c>
      <c r="G19" s="3">
        <v>7</v>
      </c>
      <c r="H19" s="3">
        <v>6</v>
      </c>
      <c r="I19" s="3">
        <v>14</v>
      </c>
      <c r="J19" s="3">
        <v>6</v>
      </c>
      <c r="K19" s="3">
        <v>16</v>
      </c>
      <c r="L19" s="3">
        <v>6</v>
      </c>
      <c r="M19" s="3">
        <v>6</v>
      </c>
      <c r="N19" s="3">
        <v>4</v>
      </c>
      <c r="O19" s="3">
        <v>10</v>
      </c>
      <c r="P19" s="3">
        <v>19</v>
      </c>
      <c r="Q19" s="3">
        <v>10</v>
      </c>
      <c r="R19" s="3">
        <v>6</v>
      </c>
      <c r="S19" s="3">
        <v>6</v>
      </c>
      <c r="T19" s="3">
        <v>9</v>
      </c>
      <c r="U19" s="3">
        <v>12</v>
      </c>
      <c r="V19" s="3">
        <v>1</v>
      </c>
      <c r="W19" s="3">
        <v>5</v>
      </c>
      <c r="X19" s="3">
        <v>4</v>
      </c>
      <c r="Y19" s="3">
        <v>3</v>
      </c>
      <c r="Z19" s="3">
        <v>7</v>
      </c>
      <c r="AA19" s="11">
        <f t="shared" si="0"/>
        <v>236</v>
      </c>
      <c r="AB19" s="9">
        <v>135</v>
      </c>
      <c r="AC19" s="10">
        <f t="shared" si="1"/>
        <v>1.7481481481481482</v>
      </c>
      <c r="AD19" s="14">
        <f t="shared" si="2"/>
        <v>38</v>
      </c>
      <c r="AE19" s="15">
        <f t="shared" si="3"/>
        <v>0.2814814814814815</v>
      </c>
    </row>
    <row r="20" spans="1:31" s="1" customFormat="1" ht="13.5" x14ac:dyDescent="0.2">
      <c r="A20" s="8" t="s">
        <v>45</v>
      </c>
      <c r="B20" s="3">
        <v>1</v>
      </c>
      <c r="C20" s="3">
        <v>11</v>
      </c>
      <c r="D20" s="3">
        <v>33</v>
      </c>
      <c r="E20" s="3">
        <v>11</v>
      </c>
      <c r="F20" s="3">
        <v>2</v>
      </c>
      <c r="G20" s="3">
        <v>7</v>
      </c>
      <c r="H20" s="3">
        <v>3</v>
      </c>
      <c r="I20" s="3">
        <v>9</v>
      </c>
      <c r="J20" s="3">
        <v>4</v>
      </c>
      <c r="K20" s="3">
        <v>10</v>
      </c>
      <c r="L20" s="3">
        <v>3</v>
      </c>
      <c r="M20" s="3">
        <v>5</v>
      </c>
      <c r="N20" s="3">
        <v>6</v>
      </c>
      <c r="O20" s="3">
        <v>8</v>
      </c>
      <c r="P20" s="3">
        <v>16</v>
      </c>
      <c r="Q20" s="3">
        <v>7</v>
      </c>
      <c r="R20" s="3">
        <v>5</v>
      </c>
      <c r="S20" s="3">
        <v>4</v>
      </c>
      <c r="T20" s="3">
        <v>6</v>
      </c>
      <c r="U20" s="3">
        <v>6</v>
      </c>
      <c r="V20" s="3">
        <v>4</v>
      </c>
      <c r="W20" s="3">
        <v>4</v>
      </c>
      <c r="X20" s="3">
        <v>4</v>
      </c>
      <c r="Y20" s="3">
        <v>2</v>
      </c>
      <c r="Z20" s="3">
        <v>4</v>
      </c>
      <c r="AA20" s="11">
        <f t="shared" si="0"/>
        <v>175</v>
      </c>
      <c r="AB20" s="9">
        <v>40</v>
      </c>
      <c r="AC20" s="10">
        <f t="shared" si="1"/>
        <v>4.375</v>
      </c>
      <c r="AD20" s="14">
        <f t="shared" si="2"/>
        <v>26</v>
      </c>
      <c r="AE20" s="15">
        <f t="shared" si="3"/>
        <v>0.65</v>
      </c>
    </row>
    <row r="21" spans="1:31" s="1" customFormat="1" ht="13.5" x14ac:dyDescent="0.2">
      <c r="A21" s="8" t="s">
        <v>46</v>
      </c>
      <c r="B21" s="3"/>
      <c r="C21" s="3">
        <v>5</v>
      </c>
      <c r="D21" s="3">
        <v>25</v>
      </c>
      <c r="E21" s="3">
        <v>7</v>
      </c>
      <c r="F21" s="3"/>
      <c r="G21" s="3">
        <v>3</v>
      </c>
      <c r="H21" s="3">
        <v>3</v>
      </c>
      <c r="I21" s="3">
        <v>5</v>
      </c>
      <c r="J21" s="3">
        <v>5</v>
      </c>
      <c r="K21" s="3">
        <v>7</v>
      </c>
      <c r="L21" s="3">
        <v>3</v>
      </c>
      <c r="M21" s="3">
        <v>3</v>
      </c>
      <c r="N21" s="3">
        <v>4</v>
      </c>
      <c r="O21" s="3">
        <v>6</v>
      </c>
      <c r="P21" s="3">
        <v>7</v>
      </c>
      <c r="Q21" s="3">
        <v>8</v>
      </c>
      <c r="R21" s="3">
        <v>3</v>
      </c>
      <c r="S21" s="3">
        <v>3</v>
      </c>
      <c r="T21" s="3">
        <v>3</v>
      </c>
      <c r="U21" s="3">
        <v>6</v>
      </c>
      <c r="V21" s="3">
        <v>4</v>
      </c>
      <c r="W21" s="3">
        <v>1</v>
      </c>
      <c r="X21" s="3">
        <v>2</v>
      </c>
      <c r="Y21" s="3">
        <v>0</v>
      </c>
      <c r="Z21" s="3">
        <v>1</v>
      </c>
      <c r="AA21" s="11">
        <f t="shared" si="0"/>
        <v>114</v>
      </c>
      <c r="AB21" s="9">
        <v>93</v>
      </c>
      <c r="AC21" s="10">
        <f t="shared" si="1"/>
        <v>1.2258064516129032</v>
      </c>
      <c r="AD21" s="14">
        <f t="shared" si="2"/>
        <v>22</v>
      </c>
      <c r="AE21" s="15">
        <f t="shared" si="3"/>
        <v>0.23655913978494625</v>
      </c>
    </row>
    <row r="22" spans="1:31" s="1" customFormat="1" ht="13.5" x14ac:dyDescent="0.2">
      <c r="A22" s="8" t="s">
        <v>47</v>
      </c>
      <c r="B22" s="3">
        <v>2</v>
      </c>
      <c r="C22" s="6">
        <v>4</v>
      </c>
      <c r="D22" s="6">
        <v>9</v>
      </c>
      <c r="E22" s="6">
        <v>5</v>
      </c>
      <c r="F22" s="6">
        <v>1</v>
      </c>
      <c r="G22" s="6">
        <v>2</v>
      </c>
      <c r="H22" s="6">
        <v>1</v>
      </c>
      <c r="I22" s="6">
        <v>4</v>
      </c>
      <c r="J22" s="6">
        <v>2</v>
      </c>
      <c r="K22" s="6">
        <v>5</v>
      </c>
      <c r="L22" s="6">
        <v>2</v>
      </c>
      <c r="M22" s="6">
        <v>3</v>
      </c>
      <c r="N22" s="6">
        <v>1</v>
      </c>
      <c r="O22" s="6">
        <v>2</v>
      </c>
      <c r="P22" s="6">
        <v>4</v>
      </c>
      <c r="Q22" s="6">
        <v>4</v>
      </c>
      <c r="R22" s="6">
        <v>2</v>
      </c>
      <c r="S22" s="6">
        <v>1</v>
      </c>
      <c r="T22" s="6">
        <v>2</v>
      </c>
      <c r="U22" s="6">
        <v>3</v>
      </c>
      <c r="V22" s="6">
        <v>1</v>
      </c>
      <c r="W22" s="6">
        <v>1</v>
      </c>
      <c r="X22" s="6">
        <v>2</v>
      </c>
      <c r="Y22" s="6">
        <v>1</v>
      </c>
      <c r="Z22" s="6">
        <v>2</v>
      </c>
      <c r="AA22" s="11">
        <f t="shared" si="0"/>
        <v>66</v>
      </c>
      <c r="AB22" s="9">
        <v>40</v>
      </c>
      <c r="AC22" s="10">
        <f t="shared" si="1"/>
        <v>1.65</v>
      </c>
      <c r="AD22" s="14">
        <f t="shared" si="2"/>
        <v>10</v>
      </c>
      <c r="AE22" s="15">
        <f t="shared" si="3"/>
        <v>0.25</v>
      </c>
    </row>
    <row r="23" spans="1:31" s="1" customFormat="1" ht="13.5" x14ac:dyDescent="0.2">
      <c r="A23" s="8" t="s">
        <v>48</v>
      </c>
      <c r="B23" s="3">
        <v>5</v>
      </c>
      <c r="C23" s="3">
        <v>25</v>
      </c>
      <c r="D23" s="3">
        <v>38</v>
      </c>
      <c r="E23" s="3">
        <v>12</v>
      </c>
      <c r="F23" s="3">
        <v>4</v>
      </c>
      <c r="G23" s="3">
        <v>6</v>
      </c>
      <c r="H23" s="3">
        <v>4</v>
      </c>
      <c r="I23" s="3">
        <v>12</v>
      </c>
      <c r="J23" s="3">
        <v>4</v>
      </c>
      <c r="K23" s="3">
        <v>13</v>
      </c>
      <c r="L23" s="3">
        <v>5</v>
      </c>
      <c r="M23" s="3">
        <v>4</v>
      </c>
      <c r="N23" s="3">
        <v>7</v>
      </c>
      <c r="O23" s="3">
        <v>11</v>
      </c>
      <c r="P23" s="3">
        <v>16</v>
      </c>
      <c r="Q23" s="3">
        <v>8</v>
      </c>
      <c r="R23" s="3">
        <v>5</v>
      </c>
      <c r="S23" s="3">
        <v>6</v>
      </c>
      <c r="T23" s="3">
        <v>6</v>
      </c>
      <c r="U23" s="3">
        <v>10</v>
      </c>
      <c r="V23" s="3">
        <v>1</v>
      </c>
      <c r="W23" s="3">
        <v>4</v>
      </c>
      <c r="X23" s="3">
        <v>3</v>
      </c>
      <c r="Y23" s="3">
        <v>1</v>
      </c>
      <c r="Z23" s="3">
        <v>4</v>
      </c>
      <c r="AA23" s="11">
        <f t="shared" si="0"/>
        <v>214</v>
      </c>
      <c r="AB23" s="9">
        <v>110</v>
      </c>
      <c r="AC23" s="10">
        <f t="shared" si="1"/>
        <v>1.9454545454545455</v>
      </c>
      <c r="AD23" s="14">
        <f t="shared" si="2"/>
        <v>34</v>
      </c>
      <c r="AE23" s="15">
        <f t="shared" si="3"/>
        <v>0.30909090909090908</v>
      </c>
    </row>
    <row r="24" spans="1:31" s="1" customFormat="1" ht="13.5" x14ac:dyDescent="0.2">
      <c r="A24" s="8" t="s">
        <v>49</v>
      </c>
      <c r="B24" s="3">
        <v>1</v>
      </c>
      <c r="C24" s="6">
        <v>2</v>
      </c>
      <c r="D24" s="6">
        <v>8</v>
      </c>
      <c r="E24" s="6">
        <v>3</v>
      </c>
      <c r="F24" s="6">
        <v>1</v>
      </c>
      <c r="G24" s="6">
        <v>1</v>
      </c>
      <c r="H24" s="6">
        <v>1</v>
      </c>
      <c r="I24" s="6">
        <v>2</v>
      </c>
      <c r="J24" s="6">
        <v>1</v>
      </c>
      <c r="K24" s="6">
        <v>2</v>
      </c>
      <c r="L24" s="6">
        <v>1</v>
      </c>
      <c r="M24" s="6">
        <v>1</v>
      </c>
      <c r="N24" s="6">
        <v>1</v>
      </c>
      <c r="O24" s="6">
        <v>1</v>
      </c>
      <c r="P24" s="6">
        <v>2</v>
      </c>
      <c r="Q24" s="6">
        <v>4</v>
      </c>
      <c r="R24" s="6">
        <v>2</v>
      </c>
      <c r="S24" s="6">
        <v>1</v>
      </c>
      <c r="T24" s="6">
        <v>2</v>
      </c>
      <c r="U24" s="6">
        <v>2</v>
      </c>
      <c r="V24" s="6">
        <v>1</v>
      </c>
      <c r="W24" s="6">
        <v>1</v>
      </c>
      <c r="X24" s="6">
        <v>2</v>
      </c>
      <c r="Y24" s="6"/>
      <c r="Z24" s="6">
        <v>1</v>
      </c>
      <c r="AA24" s="11">
        <f t="shared" si="0"/>
        <v>44</v>
      </c>
      <c r="AB24" s="9">
        <v>91</v>
      </c>
      <c r="AC24" s="10">
        <f t="shared" si="1"/>
        <v>0.48351648351648352</v>
      </c>
      <c r="AD24" s="14">
        <f t="shared" si="2"/>
        <v>7</v>
      </c>
      <c r="AE24" s="15">
        <f t="shared" si="3"/>
        <v>7.6923076923076927E-2</v>
      </c>
    </row>
    <row r="25" spans="1:31" s="1" customFormat="1" ht="13.5" x14ac:dyDescent="0.2">
      <c r="A25" s="8" t="s">
        <v>52</v>
      </c>
      <c r="B25" s="3">
        <v>1</v>
      </c>
      <c r="C25" s="6">
        <v>2</v>
      </c>
      <c r="D25" s="6">
        <v>8</v>
      </c>
      <c r="E25" s="6">
        <v>3</v>
      </c>
      <c r="F25" s="6">
        <v>1</v>
      </c>
      <c r="G25" s="6">
        <v>1</v>
      </c>
      <c r="H25" s="6">
        <v>1</v>
      </c>
      <c r="I25" s="6">
        <v>1</v>
      </c>
      <c r="J25" s="6">
        <v>2</v>
      </c>
      <c r="K25" s="6">
        <v>3</v>
      </c>
      <c r="L25" s="6">
        <v>1</v>
      </c>
      <c r="M25" s="6">
        <v>1</v>
      </c>
      <c r="N25" s="6">
        <v>3</v>
      </c>
      <c r="O25" s="6">
        <v>1</v>
      </c>
      <c r="P25" s="6">
        <v>4</v>
      </c>
      <c r="Q25" s="6">
        <v>2</v>
      </c>
      <c r="R25" s="6">
        <v>1</v>
      </c>
      <c r="S25" s="6">
        <v>2</v>
      </c>
      <c r="T25" s="6">
        <v>2</v>
      </c>
      <c r="U25" s="6">
        <v>2</v>
      </c>
      <c r="V25" s="6">
        <v>1</v>
      </c>
      <c r="W25" s="6">
        <v>0</v>
      </c>
      <c r="X25" s="6">
        <v>0</v>
      </c>
      <c r="Y25" s="6">
        <v>1</v>
      </c>
      <c r="Z25" s="6">
        <v>2</v>
      </c>
      <c r="AA25" s="11">
        <f t="shared" si="0"/>
        <v>46</v>
      </c>
      <c r="AB25" s="9">
        <v>76</v>
      </c>
      <c r="AC25" s="10">
        <f t="shared" si="1"/>
        <v>0.60526315789473684</v>
      </c>
      <c r="AD25" s="14">
        <f t="shared" si="2"/>
        <v>7</v>
      </c>
      <c r="AE25" s="15">
        <f t="shared" si="3"/>
        <v>9.2105263157894732E-2</v>
      </c>
    </row>
    <row r="26" spans="1:31" s="1" customFormat="1" ht="13.5" x14ac:dyDescent="0.2">
      <c r="A26" s="8" t="s">
        <v>51</v>
      </c>
      <c r="B26" s="3">
        <v>1</v>
      </c>
      <c r="C26" s="3">
        <v>9</v>
      </c>
      <c r="D26" s="3">
        <v>36</v>
      </c>
      <c r="E26" s="3">
        <v>11</v>
      </c>
      <c r="F26" s="3">
        <v>2</v>
      </c>
      <c r="G26" s="3">
        <v>5</v>
      </c>
      <c r="H26" s="3">
        <v>4</v>
      </c>
      <c r="I26" s="3">
        <v>10</v>
      </c>
      <c r="J26" s="3">
        <v>3</v>
      </c>
      <c r="K26" s="3">
        <v>10</v>
      </c>
      <c r="L26" s="3">
        <v>4</v>
      </c>
      <c r="M26" s="3">
        <v>5</v>
      </c>
      <c r="N26" s="3">
        <v>3</v>
      </c>
      <c r="O26" s="3">
        <v>7</v>
      </c>
      <c r="P26" s="3">
        <v>15</v>
      </c>
      <c r="Q26" s="3">
        <v>8</v>
      </c>
      <c r="R26" s="3">
        <v>5</v>
      </c>
      <c r="S26" s="3">
        <v>4</v>
      </c>
      <c r="T26" s="3">
        <v>4</v>
      </c>
      <c r="U26" s="3">
        <v>8</v>
      </c>
      <c r="V26" s="3">
        <v>2</v>
      </c>
      <c r="W26" s="3">
        <v>4</v>
      </c>
      <c r="X26" s="3">
        <v>3</v>
      </c>
      <c r="Y26" s="3">
        <v>1</v>
      </c>
      <c r="Z26" s="3">
        <v>5</v>
      </c>
      <c r="AA26" s="11">
        <f t="shared" si="0"/>
        <v>169</v>
      </c>
      <c r="AB26" s="9">
        <v>40</v>
      </c>
      <c r="AC26" s="10">
        <f t="shared" si="1"/>
        <v>4.2249999999999996</v>
      </c>
      <c r="AD26" s="14">
        <f t="shared" si="2"/>
        <v>25</v>
      </c>
      <c r="AE26" s="15">
        <f t="shared" si="3"/>
        <v>0.625</v>
      </c>
    </row>
    <row r="27" spans="1:31" s="1" customFormat="1" ht="13.5" x14ac:dyDescent="0.2">
      <c r="A27" s="8" t="s">
        <v>53</v>
      </c>
      <c r="B27" s="3"/>
      <c r="C27" s="6">
        <v>4</v>
      </c>
      <c r="D27" s="6">
        <v>8</v>
      </c>
      <c r="E27" s="6">
        <v>2</v>
      </c>
      <c r="F27" s="6"/>
      <c r="G27" s="6">
        <v>1</v>
      </c>
      <c r="H27" s="6">
        <v>0</v>
      </c>
      <c r="I27" s="6">
        <v>1</v>
      </c>
      <c r="J27" s="6">
        <v>1</v>
      </c>
      <c r="K27" s="6">
        <v>2</v>
      </c>
      <c r="L27" s="6">
        <v>1</v>
      </c>
      <c r="M27" s="6">
        <v>1</v>
      </c>
      <c r="N27" s="6">
        <v>1</v>
      </c>
      <c r="O27" s="6">
        <v>2</v>
      </c>
      <c r="P27" s="6">
        <v>3</v>
      </c>
      <c r="Q27" s="6">
        <v>3</v>
      </c>
      <c r="R27" s="6">
        <v>1</v>
      </c>
      <c r="S27" s="6">
        <v>1</v>
      </c>
      <c r="T27" s="6">
        <v>2</v>
      </c>
      <c r="U27" s="6">
        <v>4</v>
      </c>
      <c r="V27" s="3"/>
      <c r="W27" s="3"/>
      <c r="X27" s="6">
        <v>1</v>
      </c>
      <c r="Y27" s="6">
        <v>1</v>
      </c>
      <c r="Z27" s="3"/>
      <c r="AA27" s="11">
        <f t="shared" si="0"/>
        <v>40</v>
      </c>
      <c r="AB27" s="9">
        <v>93</v>
      </c>
      <c r="AC27" s="10">
        <f t="shared" si="1"/>
        <v>0.43010752688172044</v>
      </c>
      <c r="AD27" s="14">
        <f t="shared" si="2"/>
        <v>9</v>
      </c>
      <c r="AE27" s="15">
        <f t="shared" si="3"/>
        <v>9.6774193548387094E-2</v>
      </c>
    </row>
    <row r="28" spans="1:31" s="1" customFormat="1" ht="13.5" x14ac:dyDescent="0.2">
      <c r="A28" s="8" t="s">
        <v>50</v>
      </c>
      <c r="B28" s="3">
        <v>1</v>
      </c>
      <c r="C28" s="3">
        <v>4</v>
      </c>
      <c r="D28" s="3">
        <v>10</v>
      </c>
      <c r="E28" s="3">
        <v>3</v>
      </c>
      <c r="F28" s="3"/>
      <c r="G28" s="3"/>
      <c r="H28" s="3">
        <v>1</v>
      </c>
      <c r="I28" s="3">
        <v>3</v>
      </c>
      <c r="J28" s="3">
        <v>1</v>
      </c>
      <c r="K28" s="3">
        <v>3</v>
      </c>
      <c r="L28" s="3">
        <v>2</v>
      </c>
      <c r="M28" s="3">
        <v>2</v>
      </c>
      <c r="N28" s="3">
        <v>1</v>
      </c>
      <c r="O28" s="3">
        <v>2</v>
      </c>
      <c r="P28" s="3">
        <v>2</v>
      </c>
      <c r="Q28" s="3">
        <v>3</v>
      </c>
      <c r="R28" s="3">
        <v>1</v>
      </c>
      <c r="S28" s="3">
        <v>2</v>
      </c>
      <c r="T28" s="3"/>
      <c r="U28" s="3">
        <v>5</v>
      </c>
      <c r="V28" s="3"/>
      <c r="W28" s="3"/>
      <c r="X28" s="3">
        <v>2</v>
      </c>
      <c r="Y28" s="3"/>
      <c r="Z28" s="3"/>
      <c r="AA28" s="11">
        <f t="shared" si="0"/>
        <v>48</v>
      </c>
      <c r="AB28" s="9">
        <v>40</v>
      </c>
      <c r="AC28" s="10">
        <f t="shared" si="1"/>
        <v>1.2</v>
      </c>
      <c r="AD28" s="14">
        <f t="shared" si="2"/>
        <v>12</v>
      </c>
      <c r="AE28" s="15">
        <f t="shared" si="3"/>
        <v>0.3</v>
      </c>
    </row>
    <row r="29" spans="1:31" s="1" customFormat="1" ht="13.5" x14ac:dyDescent="0.2">
      <c r="A29" s="8" t="s">
        <v>54</v>
      </c>
      <c r="B29" s="3">
        <v>1</v>
      </c>
      <c r="C29" s="6">
        <v>4</v>
      </c>
      <c r="D29" s="6">
        <v>9</v>
      </c>
      <c r="E29" s="6">
        <v>3</v>
      </c>
      <c r="F29" s="6"/>
      <c r="G29" s="6">
        <v>1</v>
      </c>
      <c r="H29" s="6">
        <v>0</v>
      </c>
      <c r="I29" s="6">
        <v>5</v>
      </c>
      <c r="J29" s="6">
        <v>1</v>
      </c>
      <c r="K29" s="6">
        <v>3</v>
      </c>
      <c r="L29" s="6">
        <v>2</v>
      </c>
      <c r="M29" s="6">
        <v>1</v>
      </c>
      <c r="N29" s="6">
        <v>1</v>
      </c>
      <c r="O29" s="6">
        <v>3</v>
      </c>
      <c r="P29" s="6">
        <v>3</v>
      </c>
      <c r="Q29" s="6">
        <v>2</v>
      </c>
      <c r="R29" s="6">
        <v>1</v>
      </c>
      <c r="S29" s="6">
        <v>1</v>
      </c>
      <c r="T29" s="6">
        <v>1</v>
      </c>
      <c r="U29" s="6">
        <v>3</v>
      </c>
      <c r="V29" s="6">
        <v>1</v>
      </c>
      <c r="W29" s="6"/>
      <c r="X29" s="6"/>
      <c r="Y29" s="6"/>
      <c r="Z29" s="6"/>
      <c r="AA29" s="11">
        <f t="shared" si="0"/>
        <v>46</v>
      </c>
      <c r="AB29" s="9">
        <v>76</v>
      </c>
      <c r="AC29" s="10">
        <f t="shared" si="1"/>
        <v>0.60526315789473684</v>
      </c>
      <c r="AD29" s="14">
        <f t="shared" si="2"/>
        <v>8</v>
      </c>
      <c r="AE29" s="15">
        <f t="shared" si="3"/>
        <v>0.10526315789473684</v>
      </c>
    </row>
    <row r="30" spans="1:31" s="1" customFormat="1" ht="13.5" x14ac:dyDescent="0.2">
      <c r="A30" s="8" t="s">
        <v>55</v>
      </c>
      <c r="B30" s="3">
        <v>1</v>
      </c>
      <c r="C30" s="3">
        <v>10</v>
      </c>
      <c r="D30" s="3">
        <v>22</v>
      </c>
      <c r="E30" s="3">
        <v>10</v>
      </c>
      <c r="F30" s="3"/>
      <c r="G30" s="3">
        <v>2</v>
      </c>
      <c r="H30" s="3">
        <v>4</v>
      </c>
      <c r="I30" s="3">
        <v>7</v>
      </c>
      <c r="J30" s="3">
        <v>3</v>
      </c>
      <c r="K30" s="3">
        <v>9</v>
      </c>
      <c r="L30" s="3">
        <v>5</v>
      </c>
      <c r="M30" s="3">
        <v>4</v>
      </c>
      <c r="N30" s="3">
        <v>4</v>
      </c>
      <c r="O30" s="3">
        <v>7</v>
      </c>
      <c r="P30" s="3">
        <v>8</v>
      </c>
      <c r="Q30" s="3">
        <v>8</v>
      </c>
      <c r="R30" s="3">
        <v>4</v>
      </c>
      <c r="S30" s="3">
        <v>5</v>
      </c>
      <c r="T30" s="3">
        <v>7</v>
      </c>
      <c r="U30" s="3">
        <v>9</v>
      </c>
      <c r="V30" s="3">
        <v>2</v>
      </c>
      <c r="W30" s="3">
        <v>0</v>
      </c>
      <c r="X30" s="3">
        <v>3</v>
      </c>
      <c r="Y30" s="3">
        <v>0</v>
      </c>
      <c r="Z30" s="3">
        <v>2</v>
      </c>
      <c r="AA30" s="11">
        <f t="shared" si="0"/>
        <v>136</v>
      </c>
      <c r="AB30" s="9">
        <v>92</v>
      </c>
      <c r="AC30" s="10">
        <f t="shared" si="1"/>
        <v>1.4782608695652173</v>
      </c>
      <c r="AD30" s="14">
        <f t="shared" si="2"/>
        <v>27</v>
      </c>
      <c r="AE30" s="15">
        <f t="shared" si="3"/>
        <v>0.29347826086956524</v>
      </c>
    </row>
    <row r="31" spans="1:31" s="1" customFormat="1" ht="13.5" x14ac:dyDescent="0.2">
      <c r="A31" s="8" t="s">
        <v>56</v>
      </c>
      <c r="B31" s="3"/>
      <c r="C31" s="6">
        <v>2</v>
      </c>
      <c r="D31" s="6">
        <v>6</v>
      </c>
      <c r="E31" s="6">
        <v>4</v>
      </c>
      <c r="F31" s="6">
        <v>1</v>
      </c>
      <c r="G31" s="6">
        <v>1</v>
      </c>
      <c r="H31" s="6">
        <v>1</v>
      </c>
      <c r="I31" s="6">
        <v>2</v>
      </c>
      <c r="J31" s="6">
        <v>1</v>
      </c>
      <c r="K31" s="6">
        <v>4</v>
      </c>
      <c r="L31" s="6">
        <v>2</v>
      </c>
      <c r="M31" s="6">
        <v>1</v>
      </c>
      <c r="N31" s="6">
        <v>1</v>
      </c>
      <c r="O31" s="6">
        <v>2</v>
      </c>
      <c r="P31" s="6">
        <v>3</v>
      </c>
      <c r="Q31" s="6">
        <v>3</v>
      </c>
      <c r="R31" s="6">
        <v>2</v>
      </c>
      <c r="S31" s="6">
        <v>2</v>
      </c>
      <c r="T31" s="6">
        <v>2</v>
      </c>
      <c r="U31" s="6">
        <v>3</v>
      </c>
      <c r="V31" s="6">
        <v>2</v>
      </c>
      <c r="W31" s="6">
        <v>0</v>
      </c>
      <c r="X31" s="6">
        <v>1</v>
      </c>
      <c r="Y31" s="6"/>
      <c r="Z31" s="6">
        <v>1</v>
      </c>
      <c r="AA31" s="11">
        <f t="shared" si="0"/>
        <v>47</v>
      </c>
      <c r="AB31" s="9">
        <v>49</v>
      </c>
      <c r="AC31" s="10">
        <f t="shared" si="1"/>
        <v>0.95918367346938771</v>
      </c>
      <c r="AD31" s="14">
        <f t="shared" si="2"/>
        <v>9</v>
      </c>
      <c r="AE31" s="15">
        <f t="shared" si="3"/>
        <v>0.18367346938775511</v>
      </c>
    </row>
    <row r="32" spans="1:31" s="1" customFormat="1" ht="13.5" x14ac:dyDescent="0.2">
      <c r="A32" s="8" t="s">
        <v>57</v>
      </c>
      <c r="B32" s="3">
        <v>2</v>
      </c>
      <c r="C32" s="3">
        <v>2</v>
      </c>
      <c r="D32" s="6">
        <v>17</v>
      </c>
      <c r="E32" s="6">
        <v>5</v>
      </c>
      <c r="F32" s="6">
        <v>1</v>
      </c>
      <c r="G32" s="6">
        <v>2</v>
      </c>
      <c r="H32" s="6">
        <v>2</v>
      </c>
      <c r="I32" s="6">
        <v>3</v>
      </c>
      <c r="J32" s="6">
        <v>0</v>
      </c>
      <c r="K32" s="6">
        <v>4</v>
      </c>
      <c r="L32" s="6">
        <v>2</v>
      </c>
      <c r="M32" s="6">
        <v>3</v>
      </c>
      <c r="N32" s="6">
        <v>2</v>
      </c>
      <c r="O32" s="6">
        <v>4</v>
      </c>
      <c r="P32" s="6">
        <v>5</v>
      </c>
      <c r="Q32" s="6">
        <v>4</v>
      </c>
      <c r="R32" s="6">
        <v>3</v>
      </c>
      <c r="S32" s="6">
        <v>1</v>
      </c>
      <c r="T32" s="6">
        <v>2</v>
      </c>
      <c r="U32" s="6">
        <v>5</v>
      </c>
      <c r="V32" s="6">
        <v>1</v>
      </c>
      <c r="W32" s="6">
        <v>2</v>
      </c>
      <c r="X32" s="6">
        <v>2</v>
      </c>
      <c r="Y32" s="6">
        <v>2</v>
      </c>
      <c r="Z32" s="6">
        <v>1</v>
      </c>
      <c r="AA32" s="11">
        <f t="shared" si="0"/>
        <v>77</v>
      </c>
      <c r="AB32" s="9">
        <v>125</v>
      </c>
      <c r="AC32" s="10">
        <f t="shared" si="1"/>
        <v>0.61599999999999999</v>
      </c>
      <c r="AD32" s="14">
        <f t="shared" si="2"/>
        <v>12</v>
      </c>
      <c r="AE32" s="15">
        <f t="shared" si="3"/>
        <v>9.6000000000000002E-2</v>
      </c>
    </row>
    <row r="33" spans="1:31" s="1" customFormat="1" ht="13.5" x14ac:dyDescent="0.2">
      <c r="A33" s="8" t="s">
        <v>58</v>
      </c>
      <c r="B33" s="3">
        <v>1</v>
      </c>
      <c r="C33" s="3"/>
      <c r="D33" s="6">
        <v>9</v>
      </c>
      <c r="E33" s="6">
        <v>3</v>
      </c>
      <c r="F33" s="6">
        <v>1</v>
      </c>
      <c r="G33" s="6">
        <v>2</v>
      </c>
      <c r="H33" s="6">
        <v>1</v>
      </c>
      <c r="I33" s="6">
        <v>1</v>
      </c>
      <c r="J33" s="6">
        <v>1</v>
      </c>
      <c r="K33" s="6">
        <v>4</v>
      </c>
      <c r="L33" s="6">
        <v>2</v>
      </c>
      <c r="M33" s="6">
        <v>1</v>
      </c>
      <c r="N33" s="6">
        <v>2</v>
      </c>
      <c r="O33" s="6">
        <v>2</v>
      </c>
      <c r="P33" s="6">
        <v>2</v>
      </c>
      <c r="Q33" s="6">
        <v>2</v>
      </c>
      <c r="R33" s="6">
        <v>2</v>
      </c>
      <c r="S33" s="6">
        <v>2</v>
      </c>
      <c r="T33" s="6">
        <v>2</v>
      </c>
      <c r="U33" s="6">
        <v>3</v>
      </c>
      <c r="V33" s="6"/>
      <c r="W33" s="6">
        <v>1</v>
      </c>
      <c r="X33" s="6">
        <v>1</v>
      </c>
      <c r="Y33" s="6">
        <v>1</v>
      </c>
      <c r="Z33" s="6">
        <v>1</v>
      </c>
      <c r="AA33" s="11">
        <f t="shared" si="0"/>
        <v>47</v>
      </c>
      <c r="AB33" s="9">
        <v>142</v>
      </c>
      <c r="AC33" s="10">
        <f t="shared" si="1"/>
        <v>0.33098591549295775</v>
      </c>
      <c r="AD33" s="14">
        <f t="shared" si="2"/>
        <v>9</v>
      </c>
      <c r="AE33" s="15">
        <f t="shared" si="3"/>
        <v>6.3380281690140844E-2</v>
      </c>
    </row>
    <row r="34" spans="1:31" s="1" customFormat="1" ht="13.5" x14ac:dyDescent="0.2">
      <c r="A34" s="8" t="s">
        <v>59</v>
      </c>
      <c r="B34" s="3"/>
      <c r="C34" s="3"/>
      <c r="D34" s="6">
        <v>5</v>
      </c>
      <c r="E34" s="6">
        <v>1</v>
      </c>
      <c r="F34" s="6"/>
      <c r="G34" s="6">
        <v>2</v>
      </c>
      <c r="H34" s="6">
        <v>0</v>
      </c>
      <c r="I34" s="3"/>
      <c r="J34" s="3"/>
      <c r="K34" s="3"/>
      <c r="L34" s="6">
        <v>1</v>
      </c>
      <c r="M34" s="6"/>
      <c r="N34" s="6">
        <v>0</v>
      </c>
      <c r="O34" s="6">
        <v>1</v>
      </c>
      <c r="P34" s="6"/>
      <c r="Q34" s="6">
        <v>2</v>
      </c>
      <c r="R34" s="6">
        <v>1</v>
      </c>
      <c r="S34" s="6">
        <v>1</v>
      </c>
      <c r="T34" s="6">
        <v>2</v>
      </c>
      <c r="U34" s="6">
        <v>3</v>
      </c>
      <c r="V34" s="3"/>
      <c r="W34" s="3"/>
      <c r="X34" s="3"/>
      <c r="Y34" s="3"/>
      <c r="Z34" s="6">
        <v>1</v>
      </c>
      <c r="AA34" s="11">
        <f t="shared" si="0"/>
        <v>20</v>
      </c>
      <c r="AB34" s="9">
        <v>40</v>
      </c>
      <c r="AC34" s="10">
        <f t="shared" si="1"/>
        <v>0.5</v>
      </c>
      <c r="AD34" s="14">
        <f t="shared" si="2"/>
        <v>5</v>
      </c>
      <c r="AE34" s="15">
        <f t="shared" si="3"/>
        <v>0.125</v>
      </c>
    </row>
    <row r="35" spans="1:31" s="2" customFormat="1" ht="13.5" x14ac:dyDescent="0.2">
      <c r="A35" s="8" t="s">
        <v>60</v>
      </c>
      <c r="B35" s="3"/>
      <c r="C35" s="6">
        <v>2</v>
      </c>
      <c r="D35" s="6">
        <v>6</v>
      </c>
      <c r="E35" s="6">
        <v>3</v>
      </c>
      <c r="F35" s="6"/>
      <c r="G35" s="6">
        <v>1</v>
      </c>
      <c r="H35" s="6">
        <v>0</v>
      </c>
      <c r="I35" s="6">
        <v>1</v>
      </c>
      <c r="J35" s="6">
        <v>1</v>
      </c>
      <c r="K35" s="6">
        <v>2</v>
      </c>
      <c r="L35" s="6">
        <v>1</v>
      </c>
      <c r="M35" s="6">
        <v>2</v>
      </c>
      <c r="N35" s="6">
        <v>2</v>
      </c>
      <c r="O35" s="6">
        <v>1</v>
      </c>
      <c r="P35" s="6">
        <v>3</v>
      </c>
      <c r="Q35" s="6">
        <v>3</v>
      </c>
      <c r="R35" s="6">
        <v>1</v>
      </c>
      <c r="S35" s="6"/>
      <c r="T35" s="6">
        <v>2</v>
      </c>
      <c r="U35" s="6">
        <v>3</v>
      </c>
      <c r="V35" s="6">
        <v>1</v>
      </c>
      <c r="W35" s="6">
        <v>0</v>
      </c>
      <c r="X35" s="6">
        <v>1</v>
      </c>
      <c r="Y35" s="3"/>
      <c r="Z35" s="3"/>
      <c r="AA35" s="11">
        <f t="shared" si="0"/>
        <v>36</v>
      </c>
      <c r="AB35" s="9">
        <v>125</v>
      </c>
      <c r="AC35" s="10">
        <f t="shared" si="1"/>
        <v>0.28799999999999998</v>
      </c>
      <c r="AD35" s="14">
        <f t="shared" si="2"/>
        <v>6</v>
      </c>
      <c r="AE35" s="15">
        <f t="shared" si="3"/>
        <v>4.8000000000000001E-2</v>
      </c>
    </row>
    <row r="36" spans="1:31" s="2" customFormat="1" ht="13.5" x14ac:dyDescent="0.2">
      <c r="A36" s="8" t="s">
        <v>61</v>
      </c>
      <c r="B36" s="3">
        <v>1</v>
      </c>
      <c r="C36" s="6">
        <v>4</v>
      </c>
      <c r="D36" s="6">
        <v>9</v>
      </c>
      <c r="E36" s="6">
        <v>2</v>
      </c>
      <c r="F36" s="6"/>
      <c r="G36" s="6">
        <v>1</v>
      </c>
      <c r="H36" s="6">
        <v>1</v>
      </c>
      <c r="I36" s="6">
        <v>2</v>
      </c>
      <c r="J36" s="6">
        <v>1</v>
      </c>
      <c r="K36" s="6">
        <v>4</v>
      </c>
      <c r="L36" s="6">
        <v>1</v>
      </c>
      <c r="M36" s="6">
        <v>1</v>
      </c>
      <c r="N36" s="6">
        <v>2</v>
      </c>
      <c r="O36" s="6">
        <v>2</v>
      </c>
      <c r="P36" s="6">
        <v>2</v>
      </c>
      <c r="Q36" s="6">
        <v>2</v>
      </c>
      <c r="R36" s="6">
        <v>1</v>
      </c>
      <c r="S36" s="6">
        <v>1</v>
      </c>
      <c r="T36" s="6">
        <v>2</v>
      </c>
      <c r="U36" s="6">
        <v>4</v>
      </c>
      <c r="V36" s="6"/>
      <c r="W36" s="6">
        <v>1</v>
      </c>
      <c r="X36" s="6">
        <v>2</v>
      </c>
      <c r="Y36" s="6"/>
      <c r="Z36" s="6">
        <v>1</v>
      </c>
      <c r="AA36" s="11">
        <f t="shared" si="0"/>
        <v>47</v>
      </c>
      <c r="AB36" s="9">
        <v>86</v>
      </c>
      <c r="AC36" s="10">
        <f t="shared" si="1"/>
        <v>0.54651162790697672</v>
      </c>
      <c r="AD36" s="14">
        <f t="shared" si="2"/>
        <v>10</v>
      </c>
      <c r="AE36" s="15">
        <f t="shared" si="3"/>
        <v>0.11627906976744186</v>
      </c>
    </row>
    <row r="37" spans="1:31" ht="13.5" x14ac:dyDescent="0.2">
      <c r="A37" s="8" t="s">
        <v>62</v>
      </c>
      <c r="B37" s="3">
        <v>1</v>
      </c>
      <c r="C37" s="6">
        <v>3</v>
      </c>
      <c r="D37" s="6">
        <v>9</v>
      </c>
      <c r="E37" s="6">
        <v>3</v>
      </c>
      <c r="F37" s="6">
        <v>1</v>
      </c>
      <c r="G37" s="6">
        <v>1</v>
      </c>
      <c r="H37" s="6">
        <v>1</v>
      </c>
      <c r="I37" s="6">
        <v>3</v>
      </c>
      <c r="J37" s="6">
        <v>1</v>
      </c>
      <c r="K37" s="6">
        <v>4</v>
      </c>
      <c r="L37" s="6">
        <v>2</v>
      </c>
      <c r="M37" s="6">
        <v>2</v>
      </c>
      <c r="N37" s="6">
        <v>2</v>
      </c>
      <c r="O37" s="6">
        <v>2</v>
      </c>
      <c r="P37" s="6">
        <v>3</v>
      </c>
      <c r="Q37" s="6">
        <v>3</v>
      </c>
      <c r="R37" s="6">
        <v>2</v>
      </c>
      <c r="S37" s="6">
        <v>3</v>
      </c>
      <c r="T37" s="6">
        <v>2</v>
      </c>
      <c r="U37" s="6">
        <v>3</v>
      </c>
      <c r="V37" s="6"/>
      <c r="W37" s="6">
        <v>1</v>
      </c>
      <c r="X37" s="6">
        <v>2</v>
      </c>
      <c r="Y37" s="6"/>
      <c r="Z37" s="6">
        <v>1</v>
      </c>
      <c r="AA37" s="11">
        <f t="shared" si="0"/>
        <v>55</v>
      </c>
      <c r="AB37" s="9">
        <v>110</v>
      </c>
      <c r="AC37" s="10">
        <f t="shared" si="1"/>
        <v>0.5</v>
      </c>
      <c r="AD37" s="14">
        <f t="shared" si="2"/>
        <v>11</v>
      </c>
      <c r="AE37" s="15">
        <f t="shared" si="3"/>
        <v>0.1</v>
      </c>
    </row>
    <row r="38" spans="1:31" ht="13.5" x14ac:dyDescent="0.2">
      <c r="A38" s="8" t="s">
        <v>63</v>
      </c>
      <c r="B38" s="3"/>
      <c r="C38" s="6">
        <v>2</v>
      </c>
      <c r="D38" s="6">
        <v>6</v>
      </c>
      <c r="E38" s="6">
        <v>3</v>
      </c>
      <c r="F38" s="6">
        <v>1</v>
      </c>
      <c r="G38" s="6">
        <v>1</v>
      </c>
      <c r="H38" s="6">
        <v>1</v>
      </c>
      <c r="I38" s="6">
        <v>2</v>
      </c>
      <c r="J38" s="6"/>
      <c r="K38" s="6">
        <v>3</v>
      </c>
      <c r="L38" s="6">
        <v>2</v>
      </c>
      <c r="M38" s="6">
        <v>2</v>
      </c>
      <c r="N38" s="6">
        <v>1</v>
      </c>
      <c r="O38" s="6">
        <v>2</v>
      </c>
      <c r="P38" s="6">
        <v>2</v>
      </c>
      <c r="Q38" s="6">
        <v>2</v>
      </c>
      <c r="R38" s="6">
        <v>1</v>
      </c>
      <c r="S38" s="6">
        <v>1</v>
      </c>
      <c r="T38" s="6">
        <v>2</v>
      </c>
      <c r="U38" s="6">
        <v>2</v>
      </c>
      <c r="V38" s="3"/>
      <c r="W38" s="3"/>
      <c r="X38" s="6">
        <v>1</v>
      </c>
      <c r="Y38" s="6"/>
      <c r="Z38" s="3">
        <v>1</v>
      </c>
      <c r="AA38" s="11">
        <f t="shared" si="0"/>
        <v>38</v>
      </c>
      <c r="AB38" s="9">
        <v>49</v>
      </c>
      <c r="AC38" s="10">
        <f t="shared" si="1"/>
        <v>0.77551020408163263</v>
      </c>
      <c r="AD38" s="14">
        <f t="shared" si="2"/>
        <v>6</v>
      </c>
      <c r="AE38" s="15">
        <f t="shared" si="3"/>
        <v>0.12244897959183673</v>
      </c>
    </row>
    <row r="39" spans="1:31" ht="13.5" x14ac:dyDescent="0.2">
      <c r="A39" s="8" t="s">
        <v>64</v>
      </c>
      <c r="B39" s="3"/>
      <c r="C39" s="3">
        <v>12</v>
      </c>
      <c r="D39" s="3">
        <v>24</v>
      </c>
      <c r="E39" s="3">
        <v>8</v>
      </c>
      <c r="F39" s="3"/>
      <c r="G39" s="3">
        <v>1</v>
      </c>
      <c r="H39" s="3">
        <v>3</v>
      </c>
      <c r="I39" s="3">
        <v>5</v>
      </c>
      <c r="J39" s="3">
        <v>3</v>
      </c>
      <c r="K39" s="3">
        <v>10</v>
      </c>
      <c r="L39" s="3">
        <v>5</v>
      </c>
      <c r="M39" s="3">
        <v>4</v>
      </c>
      <c r="N39" s="3">
        <v>5</v>
      </c>
      <c r="O39" s="3">
        <v>5</v>
      </c>
      <c r="P39" s="3">
        <v>6</v>
      </c>
      <c r="Q39" s="3">
        <v>10</v>
      </c>
      <c r="R39" s="3">
        <v>6</v>
      </c>
      <c r="S39" s="3">
        <v>2</v>
      </c>
      <c r="T39" s="3">
        <v>2</v>
      </c>
      <c r="U39" s="3">
        <v>11</v>
      </c>
      <c r="V39" s="3"/>
      <c r="W39" s="3"/>
      <c r="X39" s="3">
        <v>3</v>
      </c>
      <c r="Y39" s="3"/>
      <c r="Z39" s="3">
        <v>1</v>
      </c>
      <c r="AA39" s="11">
        <f t="shared" si="0"/>
        <v>126</v>
      </c>
      <c r="AB39" s="9">
        <v>76</v>
      </c>
      <c r="AC39" s="10">
        <f t="shared" si="1"/>
        <v>1.6578947368421053</v>
      </c>
      <c r="AD39" s="14">
        <f t="shared" si="2"/>
        <v>24</v>
      </c>
      <c r="AE39" s="15">
        <f t="shared" si="3"/>
        <v>0.31578947368421051</v>
      </c>
    </row>
    <row r="40" spans="1:31" ht="13.5" x14ac:dyDescent="0.2">
      <c r="A40" s="8" t="s">
        <v>65</v>
      </c>
      <c r="B40" s="3">
        <v>2</v>
      </c>
      <c r="C40" s="6">
        <v>2</v>
      </c>
      <c r="D40" s="6">
        <v>13</v>
      </c>
      <c r="E40" s="6">
        <v>5</v>
      </c>
      <c r="F40" s="6">
        <v>2</v>
      </c>
      <c r="G40" s="6"/>
      <c r="H40" s="6">
        <v>2</v>
      </c>
      <c r="I40" s="6">
        <v>1</v>
      </c>
      <c r="J40" s="6">
        <v>5</v>
      </c>
      <c r="K40" s="6">
        <v>3</v>
      </c>
      <c r="L40" s="6">
        <v>2</v>
      </c>
      <c r="M40" s="6">
        <v>2</v>
      </c>
      <c r="N40" s="6">
        <v>3</v>
      </c>
      <c r="O40" s="6">
        <v>3</v>
      </c>
      <c r="P40" s="6">
        <v>4</v>
      </c>
      <c r="Q40" s="6">
        <v>2</v>
      </c>
      <c r="R40" s="6">
        <v>2</v>
      </c>
      <c r="S40" s="6">
        <v>3</v>
      </c>
      <c r="T40" s="6">
        <v>4</v>
      </c>
      <c r="U40" s="6">
        <v>1</v>
      </c>
      <c r="V40" s="6">
        <v>1</v>
      </c>
      <c r="W40" s="6">
        <v>3</v>
      </c>
      <c r="X40" s="6">
        <v>1</v>
      </c>
      <c r="Y40" s="3"/>
      <c r="Z40" s="3"/>
      <c r="AA40" s="11">
        <f t="shared" si="0"/>
        <v>66</v>
      </c>
      <c r="AB40" s="9">
        <v>110</v>
      </c>
      <c r="AC40" s="10">
        <f t="shared" si="1"/>
        <v>0.6</v>
      </c>
      <c r="AD40" s="14">
        <f t="shared" si="2"/>
        <v>13</v>
      </c>
      <c r="AE40" s="15">
        <f>(AD40/AB40)</f>
        <v>0.11818181818181818</v>
      </c>
    </row>
  </sheetData>
  <autoFilter ref="A1:ED1">
    <sortState ref="A2:ED40">
      <sortCondition ref="A1"/>
    </sortState>
  </autoFilter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의대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pcy</dc:creator>
  <cp:lastModifiedBy>Windows User</cp:lastModifiedBy>
  <dcterms:created xsi:type="dcterms:W3CDTF">2021-11-04T04:54:31Z</dcterms:created>
  <dcterms:modified xsi:type="dcterms:W3CDTF">2021-11-24T01:21:58Z</dcterms:modified>
</cp:coreProperties>
</file>