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bn34\Documents\"/>
    </mc:Choice>
  </mc:AlternateContent>
  <xr:revisionPtr revIDLastSave="0" documentId="8_{49B95F70-6398-41B3-90DA-010B1F9185ED}" xr6:coauthVersionLast="44" xr6:coauthVersionMax="44" xr10:uidLastSave="{00000000-0000-0000-0000-000000000000}"/>
  <bookViews>
    <workbookView xWindow="-120" yWindow="-120" windowWidth="25440" windowHeight="15390" xr2:uid="{E117E7B4-0FF2-4DED-A48E-231FD1CF1F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H21" i="1"/>
  <c r="G21" i="1"/>
  <c r="F21" i="1"/>
  <c r="E21" i="1"/>
  <c r="D21" i="1"/>
  <c r="C21" i="1"/>
  <c r="M20" i="1"/>
  <c r="L20" i="1"/>
  <c r="K20" i="1"/>
  <c r="J20" i="1"/>
  <c r="I20" i="1"/>
  <c r="H20" i="1"/>
  <c r="G20" i="1"/>
  <c r="F20" i="1"/>
  <c r="E20" i="1"/>
  <c r="D20" i="1"/>
  <c r="C20" i="1"/>
  <c r="K14" i="1"/>
  <c r="J14" i="1"/>
  <c r="I14" i="1"/>
  <c r="H14" i="1"/>
  <c r="G14" i="1"/>
  <c r="F14" i="1"/>
  <c r="E14" i="1"/>
  <c r="D14" i="1"/>
  <c r="C14" i="1"/>
  <c r="L7" i="1"/>
  <c r="K7" i="1"/>
  <c r="J7" i="1"/>
  <c r="I7" i="1"/>
  <c r="H7" i="1"/>
  <c r="G7" i="1"/>
  <c r="F7" i="1"/>
  <c r="E7" i="1"/>
  <c r="D7" i="1"/>
  <c r="C7" i="1"/>
  <c r="K13" i="1"/>
  <c r="J13" i="1"/>
  <c r="I13" i="1"/>
  <c r="H13" i="1"/>
  <c r="G13" i="1"/>
  <c r="F13" i="1"/>
  <c r="E13" i="1"/>
  <c r="D13" i="1"/>
  <c r="C13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<sst xmlns="http://schemas.openxmlformats.org/spreadsheetml/2006/main" count="48" uniqueCount="37">
  <si>
    <t>구분</t>
  </si>
  <si>
    <t>사 회 탐 구 영 역 (최대 2과목 선택 가능)</t>
    <phoneticPr fontId="5" type="noConversion"/>
  </si>
  <si>
    <t>계</t>
    <phoneticPr fontId="2" type="noConversion"/>
  </si>
  <si>
    <t>생활과 윤리</t>
  </si>
  <si>
    <t>윤리와 사상</t>
  </si>
  <si>
    <t>한국 지리</t>
  </si>
  <si>
    <t>세계 지리</t>
  </si>
  <si>
    <t>동아시아사</t>
  </si>
  <si>
    <t>세계사</t>
  </si>
  <si>
    <t>법과 정치</t>
  </si>
  <si>
    <t>경제</t>
  </si>
  <si>
    <t>사회·문화</t>
    <phoneticPr fontId="2" type="noConversion"/>
  </si>
  <si>
    <t>20학년도  인원(명)</t>
    <phoneticPr fontId="5" type="noConversion"/>
  </si>
  <si>
    <t>19학년도  인원(명)</t>
    <phoneticPr fontId="5" type="noConversion"/>
  </si>
  <si>
    <t>증감 인원 수(명)</t>
    <phoneticPr fontId="5" type="noConversion"/>
  </si>
  <si>
    <t>과 학 탐 구 영 역 (최대 2과목 선택 가능)</t>
    <phoneticPr fontId="5" type="noConversion"/>
  </si>
  <si>
    <t>물리Ⅰ</t>
    <phoneticPr fontId="2" type="noConversion"/>
  </si>
  <si>
    <t>화학Ⅰ</t>
    <phoneticPr fontId="2" type="noConversion"/>
  </si>
  <si>
    <t>생명 과학Ⅰ</t>
    <phoneticPr fontId="2" type="noConversion"/>
  </si>
  <si>
    <t>지구 과학Ⅰ</t>
    <phoneticPr fontId="2" type="noConversion"/>
  </si>
  <si>
    <t>물리Ⅱ</t>
    <phoneticPr fontId="2" type="noConversion"/>
  </si>
  <si>
    <t>화학Ⅱ</t>
    <phoneticPr fontId="2" type="noConversion"/>
  </si>
  <si>
    <t>생명 과학Ⅱ</t>
    <phoneticPr fontId="2" type="noConversion"/>
  </si>
  <si>
    <t>지구 과학Ⅱ</t>
    <phoneticPr fontId="2" type="noConversion"/>
  </si>
  <si>
    <t>변화율(%)</t>
    <phoneticPr fontId="5" type="noConversion"/>
  </si>
  <si>
    <t>감소 비율(%)</t>
    <phoneticPr fontId="5" type="noConversion"/>
  </si>
  <si>
    <t>직 업 탐 구 영 역(최대 2과목 선택 가능)</t>
    <phoneticPr fontId="5" type="noConversion"/>
  </si>
  <si>
    <t>농업 이해</t>
    <phoneticPr fontId="2" type="noConversion"/>
  </si>
  <si>
    <t>농업 기초 기술</t>
    <phoneticPr fontId="2" type="noConversion"/>
  </si>
  <si>
    <t>공업 일반</t>
    <phoneticPr fontId="2" type="noConversion"/>
  </si>
  <si>
    <t>기초 제도</t>
    <phoneticPr fontId="2" type="noConversion"/>
  </si>
  <si>
    <t>상업 경제</t>
    <phoneticPr fontId="2" type="noConversion"/>
  </si>
  <si>
    <t>회계 원리</t>
    <phoneticPr fontId="2" type="noConversion"/>
  </si>
  <si>
    <t>해양의 이해</t>
    <phoneticPr fontId="2" type="noConversion"/>
  </si>
  <si>
    <t>수산·해운 산업 기초</t>
    <phoneticPr fontId="2" type="noConversion"/>
  </si>
  <si>
    <t>인간 발달</t>
    <phoneticPr fontId="2" type="noConversion"/>
  </si>
  <si>
    <t>생활 서비스 산업의 이해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</si>
</sst>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9"/>
      <color rgb="FF476685"/>
      <name val="굴림체"/>
      <family val="3"/>
      <charset val="129"/>
    </font>
    <font>
      <sz val="8"/>
      <name val="맑은 고딕"/>
      <family val="3"/>
      <charset val="129"/>
    </font>
    <font>
      <sz val="9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DE7EF"/>
        <bgColor indexed="64"/>
      </patternFill>
    </fill>
    <fill>
      <patternFill patternType="solid">
        <fgColor rgb="FFE8EFF6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49" fontId="4" fillId="2" borderId="1" xfId="2" applyNumberFormat="1" applyFont="1" applyFill="1" applyBorder="1" applyAlignment="1">
      <alignment horizontal="center" vertical="center" wrapText="1"/>
    </xf>
    <xf numFmtId="49" fontId="4" fillId="2" borderId="5" xfId="2" applyNumberFormat="1" applyFont="1" applyFill="1" applyBorder="1" applyAlignment="1">
      <alignment horizontal="center" vertical="center" wrapText="1"/>
    </xf>
    <xf numFmtId="49" fontId="4" fillId="3" borderId="5" xfId="2" applyNumberFormat="1" applyFont="1" applyFill="1" applyBorder="1" applyAlignment="1">
      <alignment horizontal="center" vertical="center" shrinkToFit="1"/>
    </xf>
    <xf numFmtId="49" fontId="6" fillId="0" borderId="6" xfId="2" applyNumberFormat="1" applyFont="1" applyBorder="1" applyAlignment="1">
      <alignment horizontal="center" vertical="center" wrapText="1"/>
    </xf>
    <xf numFmtId="41" fontId="6" fillId="0" borderId="6" xfId="1" applyFont="1" applyBorder="1" applyAlignment="1">
      <alignment horizontal="center" vertical="center"/>
    </xf>
    <xf numFmtId="41" fontId="6" fillId="0" borderId="6" xfId="1" applyFont="1" applyBorder="1" applyAlignment="1">
      <alignment horizontal="center" vertical="center" wrapText="1"/>
    </xf>
    <xf numFmtId="49" fontId="4" fillId="3" borderId="7" xfId="2" applyNumberFormat="1" applyFont="1" applyFill="1" applyBorder="1" applyAlignment="1">
      <alignment horizontal="center" vertical="center" shrinkToFit="1"/>
    </xf>
    <xf numFmtId="41" fontId="6" fillId="0" borderId="11" xfId="1" applyFont="1" applyBorder="1" applyAlignment="1">
      <alignment horizontal="center" vertical="center" wrapText="1"/>
    </xf>
    <xf numFmtId="41" fontId="6" fillId="0" borderId="12" xfId="1" applyFont="1" applyBorder="1" applyAlignment="1">
      <alignment horizontal="center" vertical="center" wrapText="1"/>
    </xf>
    <xf numFmtId="0" fontId="0" fillId="0" borderId="15" xfId="0" applyBorder="1">
      <alignment vertical="center"/>
    </xf>
    <xf numFmtId="41" fontId="6" fillId="0" borderId="16" xfId="1" applyFont="1" applyBorder="1" applyAlignment="1">
      <alignment horizontal="center" vertical="center"/>
    </xf>
    <xf numFmtId="0" fontId="0" fillId="0" borderId="17" xfId="0" applyBorder="1">
      <alignment vertical="center"/>
    </xf>
    <xf numFmtId="49" fontId="4" fillId="2" borderId="2" xfId="2" applyNumberFormat="1" applyFont="1" applyFill="1" applyBorder="1" applyAlignment="1">
      <alignment horizontal="center" vertical="center" wrapText="1"/>
    </xf>
    <xf numFmtId="49" fontId="4" fillId="2" borderId="3" xfId="2" applyNumberFormat="1" applyFont="1" applyFill="1" applyBorder="1" applyAlignment="1">
      <alignment horizontal="center" vertical="center" wrapText="1"/>
    </xf>
    <xf numFmtId="49" fontId="4" fillId="2" borderId="4" xfId="2" applyNumberFormat="1" applyFont="1" applyFill="1" applyBorder="1" applyAlignment="1">
      <alignment horizontal="center" vertical="center" wrapText="1"/>
    </xf>
    <xf numFmtId="49" fontId="4" fillId="2" borderId="8" xfId="2" applyNumberFormat="1" applyFont="1" applyFill="1" applyBorder="1" applyAlignment="1">
      <alignment horizontal="center" vertical="center" wrapText="1"/>
    </xf>
    <xf numFmtId="49" fontId="4" fillId="2" borderId="9" xfId="2" applyNumberFormat="1" applyFont="1" applyFill="1" applyBorder="1" applyAlignment="1">
      <alignment horizontal="center" vertical="center" wrapText="1"/>
    </xf>
    <xf numFmtId="49" fontId="4" fillId="2" borderId="10" xfId="2" applyNumberFormat="1" applyFont="1" applyFill="1" applyBorder="1" applyAlignment="1">
      <alignment horizontal="center" vertical="center" wrapText="1"/>
    </xf>
    <xf numFmtId="49" fontId="4" fillId="2" borderId="13" xfId="2" applyNumberFormat="1" applyFont="1" applyFill="1" applyBorder="1" applyAlignment="1">
      <alignment horizontal="center" vertical="center" wrapText="1"/>
    </xf>
    <xf numFmtId="49" fontId="4" fillId="2" borderId="14" xfId="2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49" fontId="4" fillId="2" borderId="5" xfId="2" applyNumberFormat="1" applyFont="1" applyFill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 xr:uid="{C246BF1B-59F5-4FC8-9846-7669FC08F0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F7AB-D342-4923-8B11-364061035185}">
  <dimension ref="B2:M21"/>
  <sheetViews>
    <sheetView showGridLines="0" tabSelected="1" zoomScale="175" zoomScaleNormal="175" workbookViewId="0">
      <selection activeCell="A11" sqref="A11"/>
    </sheetView>
  </sheetViews>
  <sheetFormatPr defaultRowHeight="16.5" x14ac:dyDescent="0.3"/>
  <cols>
    <col min="1" max="1" width="3.25" customWidth="1"/>
  </cols>
  <sheetData>
    <row r="2" spans="2:13" x14ac:dyDescent="0.3">
      <c r="B2" s="21" t="s">
        <v>0</v>
      </c>
      <c r="C2" s="13" t="s">
        <v>1</v>
      </c>
      <c r="D2" s="14"/>
      <c r="E2" s="14"/>
      <c r="F2" s="14"/>
      <c r="G2" s="14"/>
      <c r="H2" s="14"/>
      <c r="I2" s="14"/>
      <c r="J2" s="14"/>
      <c r="K2" s="15"/>
      <c r="L2" s="1" t="s">
        <v>2</v>
      </c>
    </row>
    <row r="3" spans="2:13" x14ac:dyDescent="0.3">
      <c r="B3" s="22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2"/>
    </row>
    <row r="4" spans="2:13" ht="22.5" x14ac:dyDescent="0.3">
      <c r="B4" s="4" t="s">
        <v>13</v>
      </c>
      <c r="C4" s="5">
        <v>186279</v>
      </c>
      <c r="D4" s="5">
        <v>39041</v>
      </c>
      <c r="E4" s="5">
        <v>76186</v>
      </c>
      <c r="F4" s="5">
        <v>46031</v>
      </c>
      <c r="G4" s="5">
        <v>29242</v>
      </c>
      <c r="H4" s="5">
        <v>21675</v>
      </c>
      <c r="I4" s="5">
        <v>31372</v>
      </c>
      <c r="J4" s="5">
        <v>6734</v>
      </c>
      <c r="K4" s="5">
        <v>169138</v>
      </c>
      <c r="L4" s="5">
        <v>605698</v>
      </c>
    </row>
    <row r="5" spans="2:13" ht="22.5" x14ac:dyDescent="0.3">
      <c r="B5" s="4" t="s">
        <v>12</v>
      </c>
      <c r="C5" s="5">
        <v>168994</v>
      </c>
      <c r="D5" s="5">
        <v>37449</v>
      </c>
      <c r="E5" s="5">
        <v>71703</v>
      </c>
      <c r="F5" s="5">
        <v>45710</v>
      </c>
      <c r="G5" s="5">
        <v>31101</v>
      </c>
      <c r="H5" s="5">
        <v>22975</v>
      </c>
      <c r="I5" s="5">
        <v>31547</v>
      </c>
      <c r="J5" s="5">
        <v>7015</v>
      </c>
      <c r="K5" s="5">
        <v>157825</v>
      </c>
      <c r="L5" s="5">
        <v>574319</v>
      </c>
    </row>
    <row r="6" spans="2:13" ht="22.5" x14ac:dyDescent="0.3">
      <c r="B6" s="4" t="s">
        <v>14</v>
      </c>
      <c r="C6" s="5">
        <f>C5-C4</f>
        <v>-17285</v>
      </c>
      <c r="D6" s="5">
        <f t="shared" ref="D6:L6" si="0">D5-D4</f>
        <v>-1592</v>
      </c>
      <c r="E6" s="5">
        <f t="shared" si="0"/>
        <v>-4483</v>
      </c>
      <c r="F6" s="5">
        <f t="shared" si="0"/>
        <v>-321</v>
      </c>
      <c r="G6" s="5">
        <f t="shared" si="0"/>
        <v>1859</v>
      </c>
      <c r="H6" s="5">
        <f t="shared" si="0"/>
        <v>1300</v>
      </c>
      <c r="I6" s="5">
        <f t="shared" si="0"/>
        <v>175</v>
      </c>
      <c r="J6" s="5">
        <f t="shared" si="0"/>
        <v>281</v>
      </c>
      <c r="K6" s="5">
        <f t="shared" si="0"/>
        <v>-11313</v>
      </c>
      <c r="L6" s="5">
        <f t="shared" si="0"/>
        <v>-31379</v>
      </c>
    </row>
    <row r="7" spans="2:13" ht="22.5" x14ac:dyDescent="0.3">
      <c r="B7" s="4" t="s">
        <v>25</v>
      </c>
      <c r="C7" s="5">
        <f>100-(C5/C4)*100</f>
        <v>9.279092114516402</v>
      </c>
      <c r="D7" s="5">
        <f t="shared" ref="D7:L7" si="1">100-(D5/D4)*100</f>
        <v>4.0777644015265935</v>
      </c>
      <c r="E7" s="5">
        <f t="shared" si="1"/>
        <v>5.8842832016380981</v>
      </c>
      <c r="F7" s="5">
        <f t="shared" si="1"/>
        <v>0.69735612956486648</v>
      </c>
      <c r="G7" s="5">
        <f t="shared" si="1"/>
        <v>-6.3572943027152746</v>
      </c>
      <c r="H7" s="5">
        <f t="shared" si="1"/>
        <v>-5.9976931949250201</v>
      </c>
      <c r="I7" s="5">
        <f t="shared" si="1"/>
        <v>-0.55782226188958361</v>
      </c>
      <c r="J7" s="5">
        <f t="shared" si="1"/>
        <v>-4.1728541728541728</v>
      </c>
      <c r="K7" s="5">
        <f t="shared" si="1"/>
        <v>6.6886211259444934</v>
      </c>
      <c r="L7" s="5">
        <f t="shared" si="1"/>
        <v>5.1806345736654151</v>
      </c>
    </row>
    <row r="9" spans="2:13" x14ac:dyDescent="0.3">
      <c r="B9" s="21" t="s">
        <v>0</v>
      </c>
      <c r="C9" s="13" t="s">
        <v>15</v>
      </c>
      <c r="D9" s="14"/>
      <c r="E9" s="14"/>
      <c r="F9" s="14"/>
      <c r="G9" s="14"/>
      <c r="H9" s="14"/>
      <c r="I9" s="14"/>
      <c r="J9" s="15"/>
      <c r="K9" s="1" t="s">
        <v>2</v>
      </c>
    </row>
    <row r="10" spans="2:13" ht="16.5" customHeight="1" x14ac:dyDescent="0.3">
      <c r="B10" s="22"/>
      <c r="C10" s="3" t="s">
        <v>16</v>
      </c>
      <c r="D10" s="3" t="s">
        <v>17</v>
      </c>
      <c r="E10" s="3" t="s">
        <v>18</v>
      </c>
      <c r="F10" s="3" t="s">
        <v>19</v>
      </c>
      <c r="G10" s="3" t="s">
        <v>20</v>
      </c>
      <c r="H10" s="3" t="s">
        <v>21</v>
      </c>
      <c r="I10" s="3" t="s">
        <v>22</v>
      </c>
      <c r="J10" s="3" t="s">
        <v>23</v>
      </c>
      <c r="K10" s="2"/>
    </row>
    <row r="11" spans="2:13" ht="22.5" x14ac:dyDescent="0.3">
      <c r="B11" s="4" t="s">
        <v>13</v>
      </c>
      <c r="C11" s="6">
        <v>63328</v>
      </c>
      <c r="D11" s="6">
        <v>94037</v>
      </c>
      <c r="E11" s="6">
        <v>163611</v>
      </c>
      <c r="F11" s="6">
        <v>177840</v>
      </c>
      <c r="G11" s="6">
        <v>3605</v>
      </c>
      <c r="H11" s="6">
        <v>3789</v>
      </c>
      <c r="I11" s="6">
        <v>9968</v>
      </c>
      <c r="J11" s="6">
        <v>9105</v>
      </c>
      <c r="K11" s="6">
        <v>525283</v>
      </c>
    </row>
    <row r="12" spans="2:13" ht="22.5" x14ac:dyDescent="0.3">
      <c r="B12" s="4" t="s">
        <v>12</v>
      </c>
      <c r="C12" s="6">
        <v>60102</v>
      </c>
      <c r="D12" s="6">
        <v>80081</v>
      </c>
      <c r="E12" s="6">
        <v>139655</v>
      </c>
      <c r="F12" s="6">
        <v>161101</v>
      </c>
      <c r="G12" s="6">
        <v>3511</v>
      </c>
      <c r="H12" s="6">
        <v>3586</v>
      </c>
      <c r="I12" s="6">
        <v>8563</v>
      </c>
      <c r="J12" s="6">
        <v>7573</v>
      </c>
      <c r="K12" s="6">
        <v>464172</v>
      </c>
    </row>
    <row r="13" spans="2:13" ht="22.5" x14ac:dyDescent="0.3">
      <c r="B13" s="4" t="s">
        <v>14</v>
      </c>
      <c r="C13" s="5">
        <f t="shared" ref="C13:K13" si="2">C12-C11</f>
        <v>-3226</v>
      </c>
      <c r="D13" s="5">
        <f t="shared" si="2"/>
        <v>-13956</v>
      </c>
      <c r="E13" s="5">
        <f t="shared" si="2"/>
        <v>-23956</v>
      </c>
      <c r="F13" s="5">
        <f t="shared" si="2"/>
        <v>-16739</v>
      </c>
      <c r="G13" s="5">
        <f t="shared" si="2"/>
        <v>-94</v>
      </c>
      <c r="H13" s="5">
        <f t="shared" si="2"/>
        <v>-203</v>
      </c>
      <c r="I13" s="5">
        <f t="shared" si="2"/>
        <v>-1405</v>
      </c>
      <c r="J13" s="5">
        <f t="shared" si="2"/>
        <v>-1532</v>
      </c>
      <c r="K13" s="5">
        <f t="shared" si="2"/>
        <v>-61111</v>
      </c>
    </row>
    <row r="14" spans="2:13" x14ac:dyDescent="0.3">
      <c r="B14" s="4" t="s">
        <v>24</v>
      </c>
      <c r="C14" s="5">
        <f t="shared" ref="C14:K14" si="3">100-(C12/C11)*100</f>
        <v>5.0941131884790281</v>
      </c>
      <c r="D14" s="5">
        <f t="shared" si="3"/>
        <v>14.840966853472565</v>
      </c>
      <c r="E14" s="5">
        <f t="shared" si="3"/>
        <v>14.642047295108512</v>
      </c>
      <c r="F14" s="5">
        <f t="shared" si="3"/>
        <v>9.4123931623931583</v>
      </c>
      <c r="G14" s="5">
        <f t="shared" si="3"/>
        <v>2.6074895977808694</v>
      </c>
      <c r="H14" s="5">
        <f t="shared" si="3"/>
        <v>5.3576141462127254</v>
      </c>
      <c r="I14" s="5">
        <f t="shared" si="3"/>
        <v>14.095104333868377</v>
      </c>
      <c r="J14" s="5">
        <f t="shared" si="3"/>
        <v>16.825919824272376</v>
      </c>
      <c r="K14" s="5">
        <f t="shared" si="3"/>
        <v>11.633919239724108</v>
      </c>
      <c r="L14" s="10"/>
    </row>
    <row r="15" spans="2:13" x14ac:dyDescent="0.3">
      <c r="K15" s="12"/>
      <c r="L15" s="11"/>
    </row>
    <row r="16" spans="2:13" x14ac:dyDescent="0.3">
      <c r="B16" s="19" t="s">
        <v>0</v>
      </c>
      <c r="C16" s="16" t="s">
        <v>26</v>
      </c>
      <c r="D16" s="17"/>
      <c r="E16" s="17"/>
      <c r="F16" s="17"/>
      <c r="G16" s="17"/>
      <c r="H16" s="17"/>
      <c r="I16" s="17"/>
      <c r="J16" s="17"/>
      <c r="K16" s="17"/>
      <c r="L16" s="18"/>
      <c r="M16" s="1" t="s">
        <v>2</v>
      </c>
    </row>
    <row r="17" spans="2:13" x14ac:dyDescent="0.3">
      <c r="B17" s="20"/>
      <c r="C17" s="7" t="s">
        <v>27</v>
      </c>
      <c r="D17" s="7" t="s">
        <v>28</v>
      </c>
      <c r="E17" s="7" t="s">
        <v>29</v>
      </c>
      <c r="F17" s="7" t="s">
        <v>30</v>
      </c>
      <c r="G17" s="7" t="s">
        <v>31</v>
      </c>
      <c r="H17" s="7" t="s">
        <v>32</v>
      </c>
      <c r="I17" s="7" t="s">
        <v>33</v>
      </c>
      <c r="J17" s="7" t="s">
        <v>34</v>
      </c>
      <c r="K17" s="7" t="s">
        <v>35</v>
      </c>
      <c r="L17" s="7" t="s">
        <v>36</v>
      </c>
      <c r="M17" s="2"/>
    </row>
    <row r="18" spans="2:13" ht="22.5" x14ac:dyDescent="0.3">
      <c r="B18" s="4" t="s">
        <v>13</v>
      </c>
      <c r="C18" s="8">
        <v>491</v>
      </c>
      <c r="D18" s="8">
        <v>418</v>
      </c>
      <c r="E18" s="8">
        <v>2338</v>
      </c>
      <c r="F18" s="8">
        <v>2142</v>
      </c>
      <c r="G18" s="8">
        <v>2720</v>
      </c>
      <c r="H18" s="8">
        <v>2625</v>
      </c>
      <c r="I18" s="8">
        <v>78</v>
      </c>
      <c r="J18" s="8">
        <v>69</v>
      </c>
      <c r="K18" s="8">
        <v>1315</v>
      </c>
      <c r="L18" s="8">
        <v>1397</v>
      </c>
      <c r="M18" s="9">
        <v>13593</v>
      </c>
    </row>
    <row r="19" spans="2:13" ht="22.5" x14ac:dyDescent="0.3">
      <c r="B19" s="4" t="s">
        <v>12</v>
      </c>
      <c r="C19" s="8">
        <v>413</v>
      </c>
      <c r="D19" s="8">
        <v>352</v>
      </c>
      <c r="E19" s="8">
        <v>2189</v>
      </c>
      <c r="F19" s="8">
        <v>2037</v>
      </c>
      <c r="G19" s="8">
        <v>2430</v>
      </c>
      <c r="H19" s="8">
        <v>2369</v>
      </c>
      <c r="I19" s="8">
        <v>57</v>
      </c>
      <c r="J19" s="8">
        <v>52</v>
      </c>
      <c r="K19" s="8">
        <v>1271</v>
      </c>
      <c r="L19" s="8">
        <v>1415</v>
      </c>
      <c r="M19" s="9">
        <v>12585</v>
      </c>
    </row>
    <row r="20" spans="2:13" ht="22.5" x14ac:dyDescent="0.3">
      <c r="B20" s="4" t="s">
        <v>14</v>
      </c>
      <c r="C20" s="5">
        <f t="shared" ref="C20:M20" si="4">C19-C18</f>
        <v>-78</v>
      </c>
      <c r="D20" s="5">
        <f t="shared" si="4"/>
        <v>-66</v>
      </c>
      <c r="E20" s="5">
        <f t="shared" si="4"/>
        <v>-149</v>
      </c>
      <c r="F20" s="5">
        <f t="shared" si="4"/>
        <v>-105</v>
      </c>
      <c r="G20" s="5">
        <f t="shared" si="4"/>
        <v>-290</v>
      </c>
      <c r="H20" s="5">
        <f t="shared" si="4"/>
        <v>-256</v>
      </c>
      <c r="I20" s="5">
        <f t="shared" si="4"/>
        <v>-21</v>
      </c>
      <c r="J20" s="5">
        <f t="shared" si="4"/>
        <v>-17</v>
      </c>
      <c r="K20" s="5">
        <f t="shared" si="4"/>
        <v>-44</v>
      </c>
      <c r="L20" s="5">
        <f t="shared" si="4"/>
        <v>18</v>
      </c>
      <c r="M20" s="5">
        <f t="shared" si="4"/>
        <v>-1008</v>
      </c>
    </row>
    <row r="21" spans="2:13" x14ac:dyDescent="0.3">
      <c r="B21" s="4" t="s">
        <v>24</v>
      </c>
      <c r="C21" s="5">
        <f t="shared" ref="C21:M21" si="5">100-(C19/C18)*100</f>
        <v>15.885947046843171</v>
      </c>
      <c r="D21" s="5">
        <f t="shared" si="5"/>
        <v>15.789473684210535</v>
      </c>
      <c r="E21" s="5">
        <f t="shared" si="5"/>
        <v>6.3729683490162472</v>
      </c>
      <c r="F21" s="5">
        <f t="shared" si="5"/>
        <v>4.9019607843137294</v>
      </c>
      <c r="G21" s="5">
        <f t="shared" si="5"/>
        <v>10.661764705882348</v>
      </c>
      <c r="H21" s="5">
        <f t="shared" si="5"/>
        <v>9.7523809523809604</v>
      </c>
      <c r="I21" s="5">
        <f t="shared" si="5"/>
        <v>26.923076923076934</v>
      </c>
      <c r="J21" s="5">
        <f t="shared" si="5"/>
        <v>24.637681159420282</v>
      </c>
      <c r="K21" s="5">
        <f t="shared" si="5"/>
        <v>3.3460076045627432</v>
      </c>
      <c r="L21" s="5">
        <f t="shared" si="5"/>
        <v>-1.2884753042233399</v>
      </c>
      <c r="M21" s="5">
        <f t="shared" si="5"/>
        <v>7.4155815493268591</v>
      </c>
    </row>
  </sheetData>
  <mergeCells count="6">
    <mergeCell ref="C2:K2"/>
    <mergeCell ref="C9:J9"/>
    <mergeCell ref="C16:L16"/>
    <mergeCell ref="B16:B17"/>
    <mergeCell ref="B9:B10"/>
    <mergeCell ref="B2:B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Kim</dc:creator>
  <cp:lastModifiedBy>Daniel Kim</cp:lastModifiedBy>
  <dcterms:created xsi:type="dcterms:W3CDTF">2019-09-11T15:47:37Z</dcterms:created>
  <dcterms:modified xsi:type="dcterms:W3CDTF">2019-09-11T16:12:36Z</dcterms:modified>
</cp:coreProperties>
</file>