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40" windowWidth="19095" windowHeight="72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4" i="1"/>
  <c r="A13"/>
  <c r="A12"/>
  <c r="A9"/>
  <c r="A8"/>
  <c r="A7"/>
  <c r="H14"/>
  <c r="G14"/>
  <c r="F14"/>
  <c r="H13"/>
  <c r="G13"/>
  <c r="F13"/>
  <c r="H12"/>
  <c r="G12"/>
  <c r="F12"/>
  <c r="H9"/>
  <c r="J4" s="1"/>
  <c r="G9"/>
  <c r="F9"/>
  <c r="G4" s="1"/>
  <c r="H8"/>
  <c r="G8"/>
  <c r="H3" s="1"/>
  <c r="F8"/>
  <c r="G3" s="1"/>
  <c r="H7"/>
  <c r="G7"/>
  <c r="F7"/>
  <c r="G2" s="1"/>
  <c r="H4"/>
  <c r="F4"/>
  <c r="F3"/>
  <c r="F2"/>
  <c r="J3" l="1"/>
  <c r="I4"/>
  <c r="J2"/>
  <c r="I3"/>
  <c r="H2"/>
  <c r="I2" s="1"/>
</calcChain>
</file>

<file path=xl/sharedStrings.xml><?xml version="1.0" encoding="utf-8"?>
<sst xmlns="http://schemas.openxmlformats.org/spreadsheetml/2006/main" count="23" uniqueCount="22">
  <si>
    <t>예상 추합</t>
  </si>
  <si>
    <t>나의 점공 등수</t>
  </si>
  <si>
    <t>예상 최초합 점공 등수</t>
  </si>
  <si>
    <t>예상 추합 점공 등수</t>
  </si>
  <si>
    <t>예상 최+추 1 점등</t>
  </si>
  <si>
    <t>예상 최+추 2 점등</t>
  </si>
  <si>
    <t xml:space="preserve">18년도 </t>
  </si>
  <si>
    <t>점공 최초(등수)</t>
  </si>
  <si>
    <t>점공 추합(등수)</t>
  </si>
  <si>
    <t>최 입력자 비율 (%)</t>
  </si>
  <si>
    <t>추 입력자 비율 (%)</t>
  </si>
  <si>
    <t>최+추 입력자 비율 (%)</t>
  </si>
  <si>
    <t>17년도</t>
  </si>
  <si>
    <r>
      <rPr>
        <sz val="10"/>
        <rFont val="돋움"/>
        <family val="3"/>
        <charset val="129"/>
      </rPr>
      <t>실제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지원자수</t>
    </r>
    <phoneticPr fontId="2" type="noConversion"/>
  </si>
  <si>
    <r>
      <rPr>
        <sz val="10"/>
        <rFont val="돋움"/>
        <family val="3"/>
        <charset val="129"/>
      </rPr>
      <t>실제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경쟁률</t>
    </r>
    <phoneticPr fontId="2" type="noConversion"/>
  </si>
  <si>
    <r>
      <rPr>
        <sz val="10"/>
        <rFont val="Arial"/>
        <family val="2"/>
      </rPr>
      <t>19</t>
    </r>
    <r>
      <rPr>
        <sz val="10"/>
        <rFont val="돋움"/>
        <family val="3"/>
        <charset val="129"/>
      </rPr>
      <t>년도</t>
    </r>
    <phoneticPr fontId="2" type="noConversion"/>
  </si>
  <si>
    <r>
      <rPr>
        <sz val="10"/>
        <rFont val="돋움"/>
        <family val="3"/>
        <charset val="129"/>
      </rPr>
      <t>실제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모집인원</t>
    </r>
    <phoneticPr fontId="2" type="noConversion"/>
  </si>
  <si>
    <r>
      <rPr>
        <sz val="10"/>
        <rFont val="돋움"/>
        <family val="3"/>
        <charset val="129"/>
      </rPr>
      <t>실제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추합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인원</t>
    </r>
    <phoneticPr fontId="2" type="noConversion"/>
  </si>
  <si>
    <t>가군(대학 입력)</t>
    <phoneticPr fontId="2" type="noConversion"/>
  </si>
  <si>
    <t>나군(대학 입력)</t>
    <phoneticPr fontId="2" type="noConversion"/>
  </si>
  <si>
    <t>다군(대학 입력)</t>
    <phoneticPr fontId="2" type="noConversion"/>
  </si>
  <si>
    <r>
      <t xml:space="preserve"> </t>
    </r>
    <r>
      <rPr>
        <sz val="10"/>
        <rFont val="돋움"/>
        <family val="3"/>
        <charset val="129"/>
      </rPr>
      <t>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등수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점공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입력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인원</t>
    </r>
    <phoneticPr fontId="2" type="noConversion"/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</si>
</sst>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10"/>
      <name val="Arial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F4CCCC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001"/>
  <sheetViews>
    <sheetView tabSelected="1" workbookViewId="0">
      <selection activeCell="D3" sqref="D3"/>
    </sheetView>
  </sheetViews>
  <sheetFormatPr defaultColWidth="14.42578125" defaultRowHeight="15.75" customHeight="1"/>
  <cols>
    <col min="1" max="1" width="24.42578125" customWidth="1"/>
    <col min="4" max="4" width="22.85546875" customWidth="1"/>
    <col min="6" max="6" width="16.7109375" customWidth="1"/>
    <col min="7" max="10" width="20.28515625" customWidth="1"/>
  </cols>
  <sheetData>
    <row r="1" spans="1:16" ht="15.75" customHeight="1">
      <c r="A1" s="16" t="s">
        <v>15</v>
      </c>
      <c r="B1" s="16" t="s">
        <v>16</v>
      </c>
      <c r="C1" s="2" t="s">
        <v>0</v>
      </c>
      <c r="D1" s="1" t="s">
        <v>1</v>
      </c>
      <c r="E1" s="14" t="s">
        <v>13</v>
      </c>
      <c r="F1" s="15" t="s">
        <v>14</v>
      </c>
      <c r="G1" s="4" t="s">
        <v>2</v>
      </c>
      <c r="H1" s="4" t="s">
        <v>3</v>
      </c>
      <c r="I1" s="5" t="s">
        <v>4</v>
      </c>
      <c r="J1" s="6" t="s">
        <v>5</v>
      </c>
      <c r="K1" s="7"/>
      <c r="L1" s="7"/>
      <c r="M1" s="7"/>
      <c r="N1" s="7"/>
      <c r="O1" s="7"/>
      <c r="P1" s="7"/>
    </row>
    <row r="2" spans="1:16" ht="15.75" customHeight="1">
      <c r="A2" s="17" t="s">
        <v>18</v>
      </c>
      <c r="B2" s="8"/>
      <c r="C2" s="9"/>
      <c r="D2" s="18" t="s">
        <v>21</v>
      </c>
      <c r="E2" s="10"/>
      <c r="F2" s="11" t="e">
        <f t="shared" ref="F2:F4" si="0">E2/B2</f>
        <v>#DIV/0!</v>
      </c>
      <c r="G2" s="11" t="e">
        <f>AVERAGE(F7,F12)*B2/100</f>
        <v>#DIV/0!</v>
      </c>
      <c r="H2" s="11" t="e">
        <f>C2*AVERAGE(G7,G12)/100</f>
        <v>#DIV/0!</v>
      </c>
      <c r="I2" s="12" t="e">
        <f t="shared" ref="I2:I4" si="1">G2+H2</f>
        <v>#DIV/0!</v>
      </c>
      <c r="J2" s="12" t="e">
        <f>AVERAGE(H7,H12)*(B2+C2)/100</f>
        <v>#DIV/0!</v>
      </c>
      <c r="K2" s="7"/>
      <c r="L2" s="7"/>
      <c r="M2" s="7"/>
      <c r="N2" s="7"/>
      <c r="O2" s="7"/>
      <c r="P2" s="7"/>
    </row>
    <row r="3" spans="1:16" ht="15.75" customHeight="1">
      <c r="A3" s="17" t="s">
        <v>19</v>
      </c>
      <c r="B3" s="8"/>
      <c r="C3" s="2"/>
      <c r="D3" s="8"/>
      <c r="E3" s="10"/>
      <c r="F3" s="11" t="e">
        <f t="shared" si="0"/>
        <v>#DIV/0!</v>
      </c>
      <c r="G3" s="11" t="e">
        <f>AVERAGE(F8,F13)*B3/100</f>
        <v>#DIV/0!</v>
      </c>
      <c r="H3" s="11" t="e">
        <f>C3*AVERAGE(G8,G13)/100</f>
        <v>#DIV/0!</v>
      </c>
      <c r="I3" s="12" t="e">
        <f t="shared" si="1"/>
        <v>#DIV/0!</v>
      </c>
      <c r="J3" s="12" t="e">
        <f>AVERAGE(H8,H13)*(B3+C3)/100</f>
        <v>#DIV/0!</v>
      </c>
      <c r="K3" s="7"/>
      <c r="L3" s="7"/>
      <c r="M3" s="7"/>
      <c r="N3" s="7"/>
      <c r="O3" s="7"/>
      <c r="P3" s="7"/>
    </row>
    <row r="4" spans="1:16" ht="15.75" customHeight="1">
      <c r="A4" s="17" t="s">
        <v>20</v>
      </c>
      <c r="B4" s="8"/>
      <c r="C4" s="2"/>
      <c r="D4" s="8"/>
      <c r="E4" s="10"/>
      <c r="F4" s="11" t="e">
        <f t="shared" si="0"/>
        <v>#DIV/0!</v>
      </c>
      <c r="G4" s="11" t="e">
        <f>AVERAGE(F9,F14)*B4/100</f>
        <v>#DIV/0!</v>
      </c>
      <c r="H4" s="11" t="e">
        <f>C4*AVERAGE(G9,G14)/100</f>
        <v>#DIV/0!</v>
      </c>
      <c r="I4" s="12" t="e">
        <f t="shared" si="1"/>
        <v>#DIV/0!</v>
      </c>
      <c r="J4" s="12" t="e">
        <f>AVERAGE(H9,H14)*(B4+C4)/100</f>
        <v>#DIV/0!</v>
      </c>
      <c r="K4" s="7"/>
      <c r="L4" s="7"/>
      <c r="M4" s="7"/>
      <c r="N4" s="7"/>
      <c r="O4" s="7"/>
      <c r="P4" s="7"/>
    </row>
    <row r="5" spans="1:16" ht="15.75" customHeight="1">
      <c r="A5" s="7"/>
      <c r="B5" s="7"/>
      <c r="C5" s="7"/>
      <c r="D5" s="7"/>
      <c r="E5" s="7"/>
      <c r="F5" s="7"/>
      <c r="G5" s="13"/>
      <c r="H5" s="13"/>
      <c r="I5" s="13"/>
      <c r="J5" s="13"/>
      <c r="K5" s="13"/>
      <c r="L5" s="7"/>
      <c r="M5" s="7"/>
      <c r="N5" s="7"/>
      <c r="O5" s="7"/>
      <c r="P5" s="7"/>
    </row>
    <row r="6" spans="1:16" ht="15.75" customHeight="1">
      <c r="A6" s="1" t="s">
        <v>6</v>
      </c>
      <c r="B6" s="16" t="s">
        <v>16</v>
      </c>
      <c r="C6" s="16" t="s">
        <v>17</v>
      </c>
      <c r="D6" s="1" t="s">
        <v>7</v>
      </c>
      <c r="E6" s="1" t="s">
        <v>8</v>
      </c>
      <c r="F6" s="4" t="s">
        <v>9</v>
      </c>
      <c r="G6" s="4" t="s">
        <v>10</v>
      </c>
      <c r="H6" s="4" t="s">
        <v>11</v>
      </c>
      <c r="I6" s="13"/>
      <c r="J6" s="13"/>
      <c r="K6" s="7"/>
      <c r="L6" s="7"/>
      <c r="M6" s="7"/>
      <c r="N6" s="7"/>
      <c r="O6" s="7"/>
    </row>
    <row r="7" spans="1:16" ht="15.75" customHeight="1">
      <c r="A7" s="1" t="str">
        <f>A2</f>
        <v>가군(대학 입력)</v>
      </c>
      <c r="B7" s="8"/>
      <c r="C7" s="8"/>
      <c r="D7" s="8"/>
      <c r="E7" s="8"/>
      <c r="F7" s="11" t="e">
        <f t="shared" ref="F7:F9" si="2">D7/B7*100</f>
        <v>#DIV/0!</v>
      </c>
      <c r="G7" s="4" t="e">
        <f t="shared" ref="G7:G9" si="3">E7/C7*100</f>
        <v>#DIV/0!</v>
      </c>
      <c r="H7" s="4" t="e">
        <f t="shared" ref="H7:H9" si="4">(D7+E7)/(B7+C7)*100</f>
        <v>#DIV/0!</v>
      </c>
      <c r="I7" s="13"/>
      <c r="J7" s="13"/>
      <c r="K7" s="13"/>
      <c r="L7" s="13"/>
      <c r="M7" s="7"/>
      <c r="N7" s="7"/>
      <c r="O7" s="7"/>
    </row>
    <row r="8" spans="1:16" ht="15.75" customHeight="1">
      <c r="A8" s="1" t="str">
        <f>A3</f>
        <v>나군(대학 입력)</v>
      </c>
      <c r="B8" s="8"/>
      <c r="C8" s="8"/>
      <c r="D8" s="8"/>
      <c r="E8" s="8"/>
      <c r="F8" s="11" t="e">
        <f t="shared" si="2"/>
        <v>#DIV/0!</v>
      </c>
      <c r="G8" s="4" t="e">
        <f t="shared" si="3"/>
        <v>#DIV/0!</v>
      </c>
      <c r="H8" s="4" t="e">
        <f t="shared" si="4"/>
        <v>#DIV/0!</v>
      </c>
      <c r="I8" s="13"/>
      <c r="J8" s="13"/>
      <c r="K8" s="13"/>
      <c r="L8" s="13"/>
      <c r="M8" s="7"/>
      <c r="N8" s="7"/>
      <c r="O8" s="7"/>
    </row>
    <row r="9" spans="1:16" ht="15.75" customHeight="1">
      <c r="A9" s="1" t="str">
        <f>A4</f>
        <v>다군(대학 입력)</v>
      </c>
      <c r="B9" s="8"/>
      <c r="C9" s="8"/>
      <c r="D9" s="8"/>
      <c r="E9" s="8"/>
      <c r="F9" s="11" t="e">
        <f t="shared" si="2"/>
        <v>#DIV/0!</v>
      </c>
      <c r="G9" s="4" t="e">
        <f t="shared" si="3"/>
        <v>#DIV/0!</v>
      </c>
      <c r="H9" s="4" t="e">
        <f t="shared" si="4"/>
        <v>#DIV/0!</v>
      </c>
      <c r="I9" s="13"/>
      <c r="J9" s="13"/>
      <c r="K9" s="13"/>
      <c r="L9" s="13"/>
      <c r="M9" s="7"/>
      <c r="N9" s="7"/>
      <c r="O9" s="7"/>
    </row>
    <row r="10" spans="1:16" ht="15.75" customHeight="1">
      <c r="A10" s="7"/>
      <c r="B10" s="7"/>
      <c r="C10" s="7"/>
      <c r="D10" s="7"/>
      <c r="E10" s="7"/>
      <c r="F10" s="13"/>
      <c r="G10" s="3"/>
      <c r="H10" s="3"/>
      <c r="I10" s="13"/>
      <c r="J10" s="13"/>
      <c r="K10" s="13"/>
      <c r="L10" s="13"/>
      <c r="M10" s="7"/>
      <c r="N10" s="7"/>
      <c r="O10" s="7"/>
    </row>
    <row r="11" spans="1:16" ht="15.75" customHeight="1">
      <c r="A11" s="1" t="s">
        <v>12</v>
      </c>
      <c r="B11" s="7"/>
      <c r="C11" s="7"/>
      <c r="D11" s="7"/>
      <c r="E11" s="7"/>
      <c r="F11" s="13"/>
      <c r="G11" s="3"/>
      <c r="H11" s="3"/>
      <c r="I11" s="13"/>
      <c r="J11" s="13"/>
      <c r="K11" s="13"/>
      <c r="L11" s="13"/>
      <c r="M11" s="7"/>
      <c r="N11" s="7"/>
      <c r="O11" s="7"/>
    </row>
    <row r="12" spans="1:16" ht="15.75" customHeight="1">
      <c r="A12" s="1" t="str">
        <f>A2</f>
        <v>가군(대학 입력)</v>
      </c>
      <c r="B12" s="8"/>
      <c r="C12" s="8"/>
      <c r="D12" s="8"/>
      <c r="E12" s="8"/>
      <c r="F12" s="11" t="e">
        <f t="shared" ref="F12:F14" si="5">D12/B12*100</f>
        <v>#DIV/0!</v>
      </c>
      <c r="G12" s="4" t="e">
        <f t="shared" ref="G12:G14" si="6">E12/C12*100</f>
        <v>#DIV/0!</v>
      </c>
      <c r="H12" s="4" t="e">
        <f t="shared" ref="H12:H14" si="7">(D12+E12)/(B12+C12)*100</f>
        <v>#DIV/0!</v>
      </c>
      <c r="I12" s="13"/>
      <c r="J12" s="13"/>
      <c r="K12" s="13"/>
      <c r="L12" s="13"/>
      <c r="M12" s="7"/>
      <c r="N12" s="7"/>
      <c r="O12" s="7"/>
    </row>
    <row r="13" spans="1:16" ht="15.75" customHeight="1">
      <c r="A13" s="1" t="str">
        <f>A3</f>
        <v>나군(대학 입력)</v>
      </c>
      <c r="B13" s="8"/>
      <c r="C13" s="8"/>
      <c r="D13" s="8"/>
      <c r="E13" s="8"/>
      <c r="F13" s="11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13"/>
      <c r="J13" s="13"/>
      <c r="K13" s="13"/>
      <c r="L13" s="13"/>
      <c r="M13" s="7"/>
      <c r="N13" s="7"/>
      <c r="O13" s="7"/>
    </row>
    <row r="14" spans="1:16" ht="15.75" customHeight="1">
      <c r="A14" s="1" t="str">
        <f>A4</f>
        <v>다군(대학 입력)</v>
      </c>
      <c r="B14" s="8"/>
      <c r="C14" s="8"/>
      <c r="D14" s="8"/>
      <c r="E14" s="8"/>
      <c r="F14" s="11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13"/>
      <c r="J14" s="13"/>
      <c r="K14" s="13"/>
      <c r="L14" s="13"/>
      <c r="M14" s="7"/>
      <c r="N14" s="7"/>
      <c r="O14" s="7"/>
    </row>
    <row r="15" spans="1:16" ht="15.75" customHeight="1">
      <c r="A15" s="7"/>
      <c r="B15" s="7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7"/>
      <c r="O15" s="7"/>
      <c r="P15" s="7"/>
    </row>
    <row r="16" spans="1:16" ht="15.75" customHeight="1">
      <c r="A16" s="7"/>
      <c r="B16" s="7"/>
      <c r="C16" s="7"/>
      <c r="D16" s="7"/>
      <c r="E16" s="7"/>
      <c r="F16" s="7"/>
      <c r="G16" s="7"/>
      <c r="H16" s="7"/>
      <c r="I16" s="13"/>
      <c r="J16" s="13"/>
      <c r="K16" s="13"/>
      <c r="L16" s="13"/>
      <c r="M16" s="13"/>
      <c r="N16" s="7"/>
      <c r="O16" s="7"/>
      <c r="P16" s="7"/>
    </row>
    <row r="17" spans="1:16" ht="15.75" customHeight="1">
      <c r="A17" s="7"/>
      <c r="B17" s="7"/>
      <c r="C17" s="7"/>
      <c r="D17" s="7"/>
      <c r="E17" s="7"/>
      <c r="F17" s="7"/>
      <c r="G17" s="7"/>
      <c r="H17" s="7"/>
      <c r="I17" s="13"/>
      <c r="J17" s="13"/>
      <c r="K17" s="13"/>
      <c r="L17" s="13"/>
      <c r="M17" s="13"/>
      <c r="N17" s="7"/>
      <c r="O17" s="7"/>
      <c r="P17" s="7"/>
    </row>
    <row r="18" spans="1:16" ht="15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5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</cp:lastModifiedBy>
  <dcterms:modified xsi:type="dcterms:W3CDTF">2019-01-06T05:41:17Z</dcterms:modified>
</cp:coreProperties>
</file>