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3820"/>
  <bookViews>
    <workbookView xWindow="120" yWindow="45" windowWidth="15135" windowHeight="7650" activeTab="3"/>
  </bookViews>
  <sheets>
    <sheet name="대학병원 및 모자 병원" sheetId="1" r:id="rId1"/>
    <sheet name="비대학병원" sheetId="35" r:id="rId2"/>
    <sheet name="Sheet2" sheetId="36" r:id="rId3"/>
    <sheet name="Sheet3" sheetId="37" r:id="rId4"/>
  </sheets>
  <calcPr calcId="125725"/>
</workbook>
</file>

<file path=xl/calcChain.xml><?xml version="1.0" encoding="utf-8"?>
<calcChain xmlns="http://schemas.openxmlformats.org/spreadsheetml/2006/main">
  <c r="F3" i="37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F2"/>
  <c r="E2"/>
  <c r="AB3" i="36"/>
  <c r="AB4"/>
  <c r="AB5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2"/>
  <c r="AA35"/>
  <c r="AA34"/>
  <c r="AA33"/>
  <c r="AA31"/>
  <c r="AA25"/>
  <c r="AA24"/>
  <c r="AA17"/>
  <c r="AA3" i="35"/>
  <c r="AA4"/>
  <c r="AA5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3"/>
  <c r="AA74"/>
  <c r="AA75"/>
  <c r="AA76"/>
  <c r="AA77"/>
  <c r="AA78"/>
  <c r="AA79"/>
  <c r="AA80"/>
  <c r="AA81"/>
  <c r="AA82"/>
  <c r="AA83"/>
  <c r="AA84"/>
  <c r="AA85"/>
  <c r="AA86"/>
  <c r="AA87"/>
  <c r="AA88"/>
  <c r="AA89"/>
  <c r="AA90"/>
  <c r="AA91"/>
  <c r="AA92"/>
  <c r="AA93"/>
  <c r="AA94"/>
  <c r="AA95"/>
  <c r="AA96"/>
  <c r="AA2"/>
  <c r="C96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B96"/>
  <c r="AA135" i="1"/>
  <c r="AA131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B141"/>
  <c r="C146"/>
  <c r="D146"/>
  <c r="E146"/>
  <c r="F146"/>
  <c r="G146"/>
  <c r="H146"/>
  <c r="I146"/>
  <c r="J146"/>
  <c r="K146"/>
  <c r="L146"/>
  <c r="M146"/>
  <c r="N146"/>
  <c r="O146"/>
  <c r="P146"/>
  <c r="Q146"/>
  <c r="R146"/>
  <c r="S146"/>
  <c r="T146"/>
  <c r="U146"/>
  <c r="V146"/>
  <c r="W146"/>
  <c r="X146"/>
  <c r="Y146"/>
  <c r="Z146"/>
  <c r="AA146"/>
  <c r="B146"/>
  <c r="C151"/>
  <c r="D151"/>
  <c r="E151"/>
  <c r="F151"/>
  <c r="G151"/>
  <c r="H151"/>
  <c r="I151"/>
  <c r="J151"/>
  <c r="K151"/>
  <c r="L151"/>
  <c r="M151"/>
  <c r="N151"/>
  <c r="O151"/>
  <c r="P151"/>
  <c r="Q151"/>
  <c r="R151"/>
  <c r="S151"/>
  <c r="T151"/>
  <c r="U151"/>
  <c r="V151"/>
  <c r="W151"/>
  <c r="X151"/>
  <c r="Y151"/>
  <c r="Z151"/>
  <c r="AA151"/>
  <c r="B151"/>
  <c r="AA155"/>
  <c r="C163"/>
  <c r="D163"/>
  <c r="E163"/>
  <c r="F163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Y163"/>
  <c r="Z163"/>
  <c r="AA163"/>
  <c r="B163"/>
  <c r="AA127"/>
  <c r="C127"/>
  <c r="D127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B127"/>
  <c r="AA115"/>
  <c r="C111"/>
  <c r="D111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B111"/>
  <c r="C104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B104"/>
  <c r="C98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B98"/>
  <c r="AA88"/>
  <c r="C88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B88"/>
  <c r="AA83"/>
  <c r="AA167"/>
  <c r="C172"/>
  <c r="D172"/>
  <c r="E172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B172"/>
  <c r="AA176"/>
  <c r="AA180"/>
  <c r="AA184"/>
  <c r="C194"/>
  <c r="D194"/>
  <c r="E194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B194"/>
  <c r="C211"/>
  <c r="D211"/>
  <c r="E211"/>
  <c r="F211"/>
  <c r="G211"/>
  <c r="H211"/>
  <c r="I211"/>
  <c r="J211"/>
  <c r="K211"/>
  <c r="L211"/>
  <c r="M211"/>
  <c r="N211"/>
  <c r="O211"/>
  <c r="P211"/>
  <c r="Q211"/>
  <c r="R211"/>
  <c r="S211"/>
  <c r="T211"/>
  <c r="U211"/>
  <c r="V211"/>
  <c r="W211"/>
  <c r="X211"/>
  <c r="Y211"/>
  <c r="Z211"/>
  <c r="AA211"/>
  <c r="B211"/>
  <c r="C216"/>
  <c r="D216"/>
  <c r="E216"/>
  <c r="F216"/>
  <c r="G216"/>
  <c r="H216"/>
  <c r="I216"/>
  <c r="J216"/>
  <c r="K216"/>
  <c r="L216"/>
  <c r="M216"/>
  <c r="N216"/>
  <c r="O216"/>
  <c r="P216"/>
  <c r="Q216"/>
  <c r="R216"/>
  <c r="S216"/>
  <c r="T216"/>
  <c r="U216"/>
  <c r="V216"/>
  <c r="W216"/>
  <c r="X216"/>
  <c r="Y216"/>
  <c r="Z216"/>
  <c r="AA216"/>
  <c r="B216"/>
  <c r="C79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B79"/>
  <c r="AA74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A59"/>
  <c r="AA60"/>
  <c r="AA61"/>
  <c r="B62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B56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B51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B45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B4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B31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C22"/>
  <c r="D22"/>
  <c r="B22"/>
  <c r="AA145"/>
  <c r="AA149"/>
  <c r="AA150"/>
  <c r="AA134"/>
  <c r="AA123"/>
  <c r="AA124"/>
  <c r="AA125"/>
  <c r="AA126"/>
  <c r="AA96"/>
  <c r="AA20"/>
  <c r="AA21"/>
  <c r="AA8"/>
  <c r="AA12"/>
  <c r="AA13"/>
  <c r="AA14"/>
  <c r="AA15"/>
  <c r="AA16"/>
  <c r="AA17"/>
  <c r="AA18"/>
  <c r="AA19"/>
  <c r="AA25"/>
  <c r="AA29"/>
  <c r="AA30"/>
  <c r="AA34"/>
  <c r="AA38"/>
  <c r="AA39"/>
  <c r="AA43"/>
  <c r="AA45" s="1"/>
  <c r="AA44"/>
  <c r="AA48"/>
  <c r="AA49"/>
  <c r="AA54"/>
  <c r="AA65"/>
  <c r="AA69"/>
  <c r="AA73"/>
  <c r="AA77"/>
  <c r="AA78"/>
  <c r="AA82"/>
  <c r="AA86"/>
  <c r="AA87"/>
  <c r="AA91"/>
  <c r="AA92"/>
  <c r="AA93"/>
  <c r="AA94"/>
  <c r="AA95"/>
  <c r="AA101"/>
  <c r="AA102"/>
  <c r="AA103"/>
  <c r="AA107"/>
  <c r="AA108"/>
  <c r="AA109"/>
  <c r="AA110"/>
  <c r="AA114"/>
  <c r="AA118"/>
  <c r="AA119"/>
  <c r="AA120"/>
  <c r="AA121"/>
  <c r="AA122"/>
  <c r="AA130"/>
  <c r="AA138"/>
  <c r="AA139"/>
  <c r="AA140"/>
  <c r="AA144"/>
  <c r="AA154"/>
  <c r="AA158"/>
  <c r="AA159"/>
  <c r="AA160"/>
  <c r="AA161"/>
  <c r="AA162"/>
  <c r="AA166"/>
  <c r="AA170"/>
  <c r="AA171"/>
  <c r="AA175"/>
  <c r="AA179"/>
  <c r="AA183"/>
  <c r="AA187"/>
  <c r="AA191"/>
  <c r="AA192"/>
  <c r="AA193"/>
  <c r="AA197"/>
  <c r="AA201"/>
  <c r="AA205"/>
  <c r="AA206"/>
  <c r="AA207"/>
  <c r="AA208"/>
  <c r="AA209"/>
  <c r="AA210"/>
  <c r="AA214"/>
  <c r="AA215"/>
  <c r="AA3"/>
  <c r="AA31" l="1"/>
  <c r="AA51"/>
  <c r="AA40"/>
  <c r="AA22"/>
</calcChain>
</file>

<file path=xl/sharedStrings.xml><?xml version="1.0" encoding="utf-8"?>
<sst xmlns="http://schemas.openxmlformats.org/spreadsheetml/2006/main" count="438" uniqueCount="305">
  <si>
    <t>가톨릭관동대국제성모</t>
  </si>
  <si>
    <t>내과</t>
  </si>
  <si>
    <t>소아청소년과</t>
  </si>
  <si>
    <t>정신건강의학과</t>
  </si>
  <si>
    <t>피부과</t>
  </si>
  <si>
    <t>외과</t>
  </si>
  <si>
    <t>정형외과</t>
  </si>
  <si>
    <t>신경외과</t>
  </si>
  <si>
    <t>성형외과</t>
  </si>
  <si>
    <t>이비인후과</t>
  </si>
  <si>
    <t>재활의학과</t>
  </si>
  <si>
    <t>마취통증의학과</t>
  </si>
  <si>
    <t>가정의학과</t>
  </si>
  <si>
    <t>응급의학과</t>
  </si>
  <si>
    <t>가톨릭대대전성모</t>
  </si>
  <si>
    <t>흉부외과</t>
  </si>
  <si>
    <t>산부인과</t>
  </si>
  <si>
    <t>안과</t>
  </si>
  <si>
    <t>가톨릭대부천성모</t>
  </si>
  <si>
    <t>비뇨의학과</t>
  </si>
  <si>
    <t>영상의학과</t>
  </si>
  <si>
    <t>가톨릭대서울성모</t>
  </si>
  <si>
    <t>신경과</t>
  </si>
  <si>
    <t>방사선종양학과</t>
  </si>
  <si>
    <t>진단검사의학과</t>
  </si>
  <si>
    <t>병리과</t>
  </si>
  <si>
    <t>핵의학과</t>
  </si>
  <si>
    <t>직업환경의학과</t>
  </si>
  <si>
    <t>가톨릭대성바오로</t>
  </si>
  <si>
    <t>가톨릭대성빈센트</t>
  </si>
  <si>
    <t>가톨릭대여의도성모</t>
  </si>
  <si>
    <t>가톨릭대의정부성모</t>
  </si>
  <si>
    <t>가톨릭대인천성모</t>
  </si>
  <si>
    <t>강동경희대</t>
  </si>
  <si>
    <t>강릉아산</t>
  </si>
  <si>
    <t>강북삼성</t>
  </si>
  <si>
    <t>강원대</t>
  </si>
  <si>
    <t>건국대</t>
  </si>
  <si>
    <t>건국대충주</t>
  </si>
  <si>
    <t>건양대</t>
  </si>
  <si>
    <t>경북대</t>
  </si>
  <si>
    <t>경상대</t>
  </si>
  <si>
    <t>경찰</t>
  </si>
  <si>
    <t>경희대</t>
  </si>
  <si>
    <t>계명대동산</t>
  </si>
  <si>
    <t>계요</t>
  </si>
  <si>
    <t>고려대구로</t>
  </si>
  <si>
    <t>고려대안산</t>
  </si>
  <si>
    <t>고려대안암</t>
  </si>
  <si>
    <t>고신대복음</t>
  </si>
  <si>
    <t>광명성애</t>
  </si>
  <si>
    <t>광주기독</t>
  </si>
  <si>
    <t>광주보훈</t>
  </si>
  <si>
    <t>국군수도</t>
  </si>
  <si>
    <t>국립공주</t>
  </si>
  <si>
    <t>국립나주</t>
  </si>
  <si>
    <t>국립마산</t>
  </si>
  <si>
    <t>결핵과</t>
  </si>
  <si>
    <t>국립법무</t>
  </si>
  <si>
    <t>국립부곡</t>
  </si>
  <si>
    <t>국립암센터</t>
  </si>
  <si>
    <t>국립암센터연구소</t>
  </si>
  <si>
    <t>국립재활원</t>
  </si>
  <si>
    <t>국립정신건강센터</t>
  </si>
  <si>
    <t>국립중앙의료원</t>
  </si>
  <si>
    <t>국립춘천</t>
  </si>
  <si>
    <t>국민건강보험공단일산</t>
  </si>
  <si>
    <t>김안과</t>
  </si>
  <si>
    <t>김원묵기념봉생</t>
  </si>
  <si>
    <t>김포우리</t>
  </si>
  <si>
    <t>나은</t>
  </si>
  <si>
    <t>누네안과</t>
  </si>
  <si>
    <t>단국대</t>
  </si>
  <si>
    <t>대구가톨릭대</t>
  </si>
  <si>
    <t>대구보훈</t>
  </si>
  <si>
    <t>대구의료원</t>
  </si>
  <si>
    <t>대구파티마</t>
  </si>
  <si>
    <t>대동</t>
  </si>
  <si>
    <t>대전보훈</t>
  </si>
  <si>
    <t>대전선</t>
  </si>
  <si>
    <t>동강</t>
  </si>
  <si>
    <t>동국대경주</t>
  </si>
  <si>
    <t>동국대일산불교</t>
  </si>
  <si>
    <t>동수원</t>
  </si>
  <si>
    <t>동아대</t>
  </si>
  <si>
    <t>동의</t>
  </si>
  <si>
    <t>메리놀</t>
  </si>
  <si>
    <t>명지</t>
  </si>
  <si>
    <t>목포한국</t>
  </si>
  <si>
    <t>부민</t>
  </si>
  <si>
    <t>부산광역시의료원</t>
  </si>
  <si>
    <t>부산대</t>
  </si>
  <si>
    <t>부산보훈</t>
  </si>
  <si>
    <t>부산성모</t>
  </si>
  <si>
    <t>부천세종</t>
  </si>
  <si>
    <t>부평세림</t>
  </si>
  <si>
    <t>분당서울대</t>
  </si>
  <si>
    <t>분당제생</t>
  </si>
  <si>
    <t>BHS한서</t>
  </si>
  <si>
    <t>산업안전보건연구원</t>
  </si>
  <si>
    <t>삼성창원</t>
  </si>
  <si>
    <t>삼육부산</t>
  </si>
  <si>
    <t>삼육서울</t>
  </si>
  <si>
    <t>새빛안과</t>
  </si>
  <si>
    <t>샘안양</t>
  </si>
  <si>
    <t>서울대보건대학원</t>
  </si>
  <si>
    <t>서울대의과대학</t>
  </si>
  <si>
    <t>서울성심</t>
  </si>
  <si>
    <t>서울아산</t>
  </si>
  <si>
    <t>서울적십자</t>
  </si>
  <si>
    <t>서울특별시동부</t>
  </si>
  <si>
    <t>서울특별시보라매</t>
  </si>
  <si>
    <t>서울특별시서남</t>
  </si>
  <si>
    <t>서울특별시서북</t>
  </si>
  <si>
    <t>서울특별시서울의료원</t>
  </si>
  <si>
    <t>서울특별시은평</t>
  </si>
  <si>
    <t>성가롤로</t>
  </si>
  <si>
    <t>성남중앙</t>
  </si>
  <si>
    <t>성모안과</t>
  </si>
  <si>
    <t>성안드레아</t>
  </si>
  <si>
    <t>성애</t>
  </si>
  <si>
    <t>순천향대구미</t>
  </si>
  <si>
    <t>순천향대부천</t>
  </si>
  <si>
    <t>순천향대서울</t>
  </si>
  <si>
    <t>순천향대천안</t>
  </si>
  <si>
    <t>실로암안과</t>
  </si>
  <si>
    <t>아주대</t>
  </si>
  <si>
    <t>안동</t>
  </si>
  <si>
    <t>안동성소</t>
  </si>
  <si>
    <t>양산</t>
  </si>
  <si>
    <t>양산부산대</t>
  </si>
  <si>
    <t>에이치플러스양지</t>
  </si>
  <si>
    <t>여수전남</t>
  </si>
  <si>
    <t>여천전남</t>
  </si>
  <si>
    <t>연세대강남세브란스</t>
  </si>
  <si>
    <t>연세대보건대학원</t>
  </si>
  <si>
    <t>연세대세브란스</t>
  </si>
  <si>
    <t>연세대용인세브란스</t>
  </si>
  <si>
    <t>연세대원주세브란스기독</t>
  </si>
  <si>
    <t>영도</t>
  </si>
  <si>
    <t>예수</t>
  </si>
  <si>
    <t>오산한국</t>
  </si>
  <si>
    <t>온종합</t>
  </si>
  <si>
    <t>용인정신</t>
  </si>
  <si>
    <t>울산대</t>
  </si>
  <si>
    <t>원광대</t>
  </si>
  <si>
    <t>원광대산본</t>
  </si>
  <si>
    <t>원자력</t>
  </si>
  <si>
    <t>을지</t>
  </si>
  <si>
    <t>이대목동</t>
  </si>
  <si>
    <t>인제대부산백</t>
  </si>
  <si>
    <t>인제대상계백</t>
  </si>
  <si>
    <t>인제대서울백</t>
  </si>
  <si>
    <t>인제대일산백</t>
  </si>
  <si>
    <t>인제대해운대백</t>
  </si>
  <si>
    <t>인천광역시의료원</t>
  </si>
  <si>
    <t>인천사랑</t>
  </si>
  <si>
    <t>인하대</t>
  </si>
  <si>
    <t>일신기독</t>
  </si>
  <si>
    <t>전남대</t>
  </si>
  <si>
    <t>전라북도군산의료원</t>
  </si>
  <si>
    <t>전라북도남원의료원</t>
  </si>
  <si>
    <t>전라북도마음사랑</t>
  </si>
  <si>
    <t>전북대</t>
  </si>
  <si>
    <t>제일</t>
  </si>
  <si>
    <t>제일안과</t>
  </si>
  <si>
    <t>제주대</t>
  </si>
  <si>
    <t>제주한라</t>
  </si>
  <si>
    <t>조선대</t>
  </si>
  <si>
    <t>좋은강안</t>
  </si>
  <si>
    <t>좋은문화</t>
  </si>
  <si>
    <t>좋은삼선</t>
  </si>
  <si>
    <t>중앙대</t>
  </si>
  <si>
    <t>중앙보훈</t>
  </si>
  <si>
    <t>지샘</t>
  </si>
  <si>
    <t>차의과학대학강남차</t>
  </si>
  <si>
    <t>차의과학대학구미차</t>
  </si>
  <si>
    <t>차의과학대학분당차</t>
  </si>
  <si>
    <t>창원경상대</t>
  </si>
  <si>
    <t>창원파티마</t>
  </si>
  <si>
    <t>천안충무</t>
  </si>
  <si>
    <t>청주성모</t>
  </si>
  <si>
    <t>추</t>
  </si>
  <si>
    <t>충남대</t>
  </si>
  <si>
    <t>충북대</t>
  </si>
  <si>
    <t>충청남도홍성의료원</t>
  </si>
  <si>
    <t>칠곡경북대</t>
  </si>
  <si>
    <t>포항성모</t>
  </si>
  <si>
    <t>하나</t>
  </si>
  <si>
    <t>한국(청주)</t>
  </si>
  <si>
    <t>한길안과</t>
  </si>
  <si>
    <t>한림</t>
  </si>
  <si>
    <t>한림대강남성심</t>
  </si>
  <si>
    <t>한림대강동성심</t>
  </si>
  <si>
    <t>한림대동탄성심</t>
  </si>
  <si>
    <t>한림대성심</t>
  </si>
  <si>
    <t>한림대춘천성심</t>
  </si>
  <si>
    <t>한림대한강성심</t>
  </si>
  <si>
    <t>한마음(제주)</t>
  </si>
  <si>
    <t>한마음(창원)</t>
  </si>
  <si>
    <t>한양대</t>
  </si>
  <si>
    <t>한양대구리</t>
  </si>
  <si>
    <t>한일</t>
  </si>
  <si>
    <t>홍익</t>
  </si>
  <si>
    <t>화순전남대</t>
  </si>
  <si>
    <t>효성</t>
  </si>
  <si>
    <t>성균관대 삼성서울</t>
    <phoneticPr fontId="1" type="noConversion"/>
  </si>
  <si>
    <t>총합</t>
    <phoneticPr fontId="1" type="noConversion"/>
  </si>
  <si>
    <t>부천세종</t>
    <phoneticPr fontId="1" type="noConversion"/>
  </si>
  <si>
    <t>15. 동국대</t>
    <phoneticPr fontId="1" type="noConversion"/>
  </si>
  <si>
    <t>16. 동아대</t>
    <phoneticPr fontId="1" type="noConversion"/>
  </si>
  <si>
    <t>17. 부산대</t>
    <phoneticPr fontId="1" type="noConversion"/>
  </si>
  <si>
    <t>18. 서울대</t>
    <phoneticPr fontId="1" type="noConversion"/>
  </si>
  <si>
    <t>제주대</t>
    <phoneticPr fontId="1" type="noConversion"/>
  </si>
  <si>
    <t>19. 성균관대</t>
    <phoneticPr fontId="1" type="noConversion"/>
  </si>
  <si>
    <t>20. 순천향대</t>
    <phoneticPr fontId="1" type="noConversion"/>
  </si>
  <si>
    <t>21. 아주대</t>
    <phoneticPr fontId="1" type="noConversion"/>
  </si>
  <si>
    <t>22. 연세대</t>
    <phoneticPr fontId="1" type="noConversion"/>
  </si>
  <si>
    <t>23. 연세대 원주</t>
    <phoneticPr fontId="1" type="noConversion"/>
  </si>
  <si>
    <t>24. 영남대</t>
    <phoneticPr fontId="1" type="noConversion"/>
  </si>
  <si>
    <t>영남대</t>
    <phoneticPr fontId="1" type="noConversion"/>
  </si>
  <si>
    <t>25. 울산대</t>
    <phoneticPr fontId="1" type="noConversion"/>
  </si>
  <si>
    <t>26. 원광대</t>
    <phoneticPr fontId="1" type="noConversion"/>
  </si>
  <si>
    <t>27. 을지대</t>
    <phoneticPr fontId="1" type="noConversion"/>
  </si>
  <si>
    <t>을지대</t>
    <phoneticPr fontId="1" type="noConversion"/>
  </si>
  <si>
    <t>28. 이화여대</t>
    <phoneticPr fontId="1" type="noConversion"/>
  </si>
  <si>
    <t>29. 인제대</t>
    <phoneticPr fontId="1" type="noConversion"/>
  </si>
  <si>
    <t>30. 인하대</t>
    <phoneticPr fontId="1" type="noConversion"/>
  </si>
  <si>
    <t>31. 전남대</t>
    <phoneticPr fontId="1" type="noConversion"/>
  </si>
  <si>
    <t>32. 전북대</t>
    <phoneticPr fontId="1" type="noConversion"/>
  </si>
  <si>
    <t>33. 제주대</t>
    <phoneticPr fontId="1" type="noConversion"/>
  </si>
  <si>
    <t>34. 조선대</t>
    <phoneticPr fontId="1" type="noConversion"/>
  </si>
  <si>
    <t>35. 중앙대</t>
    <phoneticPr fontId="1" type="noConversion"/>
  </si>
  <si>
    <t>36. CHA의과대</t>
    <phoneticPr fontId="1" type="noConversion"/>
  </si>
  <si>
    <t>37. 충남대</t>
    <phoneticPr fontId="1" type="noConversion"/>
  </si>
  <si>
    <t>38. 충북대</t>
    <phoneticPr fontId="1" type="noConversion"/>
  </si>
  <si>
    <t>39. 한림대</t>
    <phoneticPr fontId="1" type="noConversion"/>
  </si>
  <si>
    <t>40. 한양대</t>
    <phoneticPr fontId="1" type="noConversion"/>
  </si>
  <si>
    <t>안동</t>
    <phoneticPr fontId="1" type="noConversion"/>
  </si>
  <si>
    <t>1. 가천대</t>
    <phoneticPr fontId="1" type="noConversion"/>
  </si>
  <si>
    <t>가천대 길</t>
    <phoneticPr fontId="1" type="noConversion"/>
  </si>
  <si>
    <t>총합</t>
    <phoneticPr fontId="1" type="noConversion"/>
  </si>
  <si>
    <t>2. 가톨릭 관동대</t>
    <phoneticPr fontId="1" type="noConversion"/>
  </si>
  <si>
    <t>3. 가톨릭대</t>
    <phoneticPr fontId="1" type="noConversion"/>
  </si>
  <si>
    <t>총합</t>
    <phoneticPr fontId="1" type="noConversion"/>
  </si>
  <si>
    <t>총합</t>
    <phoneticPr fontId="1" type="noConversion"/>
  </si>
  <si>
    <t>대학/과</t>
    <phoneticPr fontId="1" type="noConversion"/>
  </si>
  <si>
    <t>총합</t>
    <phoneticPr fontId="1" type="noConversion"/>
  </si>
  <si>
    <t>4. 강원대</t>
    <phoneticPr fontId="1" type="noConversion"/>
  </si>
  <si>
    <t>4. 강원대</t>
    <phoneticPr fontId="1" type="noConversion"/>
  </si>
  <si>
    <t>5. 건국대</t>
    <phoneticPr fontId="1" type="noConversion"/>
  </si>
  <si>
    <t>대학/과</t>
    <phoneticPr fontId="1" type="noConversion"/>
  </si>
  <si>
    <t>6. 건양대</t>
    <phoneticPr fontId="1" type="noConversion"/>
  </si>
  <si>
    <t>7. 경북대</t>
    <phoneticPr fontId="1" type="noConversion"/>
  </si>
  <si>
    <t>8. 경상대</t>
    <phoneticPr fontId="1" type="noConversion"/>
  </si>
  <si>
    <t>9. 경희대</t>
    <phoneticPr fontId="1" type="noConversion"/>
  </si>
  <si>
    <t>9. 경희대</t>
    <phoneticPr fontId="1" type="noConversion"/>
  </si>
  <si>
    <t>10. 계명대</t>
    <phoneticPr fontId="1" type="noConversion"/>
  </si>
  <si>
    <t>11. 고려대</t>
    <phoneticPr fontId="1" type="noConversion"/>
  </si>
  <si>
    <t>12. 고신대</t>
    <phoneticPr fontId="1" type="noConversion"/>
  </si>
  <si>
    <t>13. 단국대</t>
    <phoneticPr fontId="1" type="noConversion"/>
  </si>
  <si>
    <t>14. 대구 가톨릭대</t>
    <phoneticPr fontId="1" type="noConversion"/>
  </si>
  <si>
    <t>16. 동아대</t>
    <phoneticPr fontId="1" type="noConversion"/>
  </si>
  <si>
    <t>23. 연세대 원주</t>
    <phoneticPr fontId="1" type="noConversion"/>
  </si>
  <si>
    <t>36. CHA의과대</t>
    <phoneticPr fontId="1" type="noConversion"/>
  </si>
  <si>
    <t>37. 충남대</t>
    <phoneticPr fontId="1" type="noConversion"/>
  </si>
  <si>
    <t>38. 충북대</t>
    <phoneticPr fontId="1" type="noConversion"/>
  </si>
  <si>
    <t>40. 한양대</t>
    <phoneticPr fontId="1" type="noConversion"/>
  </si>
  <si>
    <t>2. 관동대</t>
    <phoneticPr fontId="1" type="noConversion"/>
  </si>
  <si>
    <t>5. 건국대</t>
    <phoneticPr fontId="1" type="noConversion"/>
  </si>
  <si>
    <t>6. 건양대</t>
    <phoneticPr fontId="1" type="noConversion"/>
  </si>
  <si>
    <t>7. 경북대</t>
    <phoneticPr fontId="1" type="noConversion"/>
  </si>
  <si>
    <t>8. 경상대</t>
    <phoneticPr fontId="1" type="noConversion"/>
  </si>
  <si>
    <t>13. 단국대</t>
    <phoneticPr fontId="1" type="noConversion"/>
  </si>
  <si>
    <t>18. 서울대</t>
    <phoneticPr fontId="1" type="noConversion"/>
  </si>
  <si>
    <t>19. 성균관대</t>
    <phoneticPr fontId="1" type="noConversion"/>
  </si>
  <si>
    <t>20. 순천향대</t>
    <phoneticPr fontId="1" type="noConversion"/>
  </si>
  <si>
    <t>21. 아주대</t>
    <phoneticPr fontId="1" type="noConversion"/>
  </si>
  <si>
    <t>22. 연세대</t>
    <phoneticPr fontId="1" type="noConversion"/>
  </si>
  <si>
    <t>24. 영남대</t>
    <phoneticPr fontId="1" type="noConversion"/>
  </si>
  <si>
    <t>25. 울산대</t>
    <phoneticPr fontId="1" type="noConversion"/>
  </si>
  <si>
    <t>26. 원광대</t>
    <phoneticPr fontId="1" type="noConversion"/>
  </si>
  <si>
    <t>27. 을지대</t>
    <phoneticPr fontId="1" type="noConversion"/>
  </si>
  <si>
    <t>28. 이화여대</t>
    <phoneticPr fontId="1" type="noConversion"/>
  </si>
  <si>
    <t>29. 인제대</t>
    <phoneticPr fontId="1" type="noConversion"/>
  </si>
  <si>
    <t>30. 인하대</t>
    <phoneticPr fontId="1" type="noConversion"/>
  </si>
  <si>
    <t>31. 전남대</t>
    <phoneticPr fontId="1" type="noConversion"/>
  </si>
  <si>
    <t>32. 전북대</t>
    <phoneticPr fontId="1" type="noConversion"/>
  </si>
  <si>
    <t>33. 제주대</t>
    <phoneticPr fontId="1" type="noConversion"/>
  </si>
  <si>
    <t>34. 조선대</t>
    <phoneticPr fontId="1" type="noConversion"/>
  </si>
  <si>
    <t>35. 중앙대</t>
    <phoneticPr fontId="1" type="noConversion"/>
  </si>
  <si>
    <t>39. 한림대</t>
    <phoneticPr fontId="1" type="noConversion"/>
  </si>
  <si>
    <r>
      <t xml:space="preserve">10. </t>
    </r>
    <r>
      <rPr>
        <b/>
        <sz val="11"/>
        <color rgb="FF000000"/>
        <rFont val="돋움"/>
        <family val="3"/>
        <charset val="129"/>
      </rPr>
      <t>계명대</t>
    </r>
    <phoneticPr fontId="1" type="noConversion"/>
  </si>
  <si>
    <r>
      <t xml:space="preserve">11. </t>
    </r>
    <r>
      <rPr>
        <b/>
        <sz val="11"/>
        <color rgb="FF000000"/>
        <rFont val="돋움"/>
        <family val="3"/>
        <charset val="129"/>
      </rPr>
      <t>고려대</t>
    </r>
    <phoneticPr fontId="1" type="noConversion"/>
  </si>
  <si>
    <r>
      <t xml:space="preserve">12. </t>
    </r>
    <r>
      <rPr>
        <b/>
        <sz val="11"/>
        <color rgb="FF000000"/>
        <rFont val="돋움"/>
        <family val="3"/>
        <charset val="129"/>
      </rPr>
      <t>고신대</t>
    </r>
    <phoneticPr fontId="1" type="noConversion"/>
  </si>
  <si>
    <r>
      <t xml:space="preserve">14. </t>
    </r>
    <r>
      <rPr>
        <b/>
        <sz val="11"/>
        <color rgb="FF000000"/>
        <rFont val="돋움"/>
        <family val="3"/>
        <charset val="129"/>
      </rPr>
      <t>대구</t>
    </r>
    <r>
      <rPr>
        <b/>
        <sz val="11"/>
        <color rgb="FF000000"/>
        <rFont val="Calibri"/>
        <family val="2"/>
        <charset val="204"/>
      </rPr>
      <t xml:space="preserve"> </t>
    </r>
    <r>
      <rPr>
        <b/>
        <sz val="11"/>
        <color rgb="FF000000"/>
        <rFont val="돋움"/>
        <family val="3"/>
        <charset val="129"/>
      </rPr>
      <t>가톨릭대</t>
    </r>
    <phoneticPr fontId="1" type="noConversion"/>
  </si>
  <si>
    <r>
      <t xml:space="preserve">15. </t>
    </r>
    <r>
      <rPr>
        <b/>
        <sz val="11"/>
        <color rgb="FF000000"/>
        <rFont val="돋움"/>
        <family val="3"/>
        <charset val="129"/>
      </rPr>
      <t>동국대</t>
    </r>
    <phoneticPr fontId="1" type="noConversion"/>
  </si>
  <si>
    <r>
      <t xml:space="preserve">17. </t>
    </r>
    <r>
      <rPr>
        <b/>
        <sz val="11"/>
        <color rgb="FF000000"/>
        <rFont val="돋움"/>
        <family val="3"/>
        <charset val="129"/>
      </rPr>
      <t>부산대</t>
    </r>
    <phoneticPr fontId="1" type="noConversion"/>
  </si>
  <si>
    <t>입학정원</t>
    <phoneticPr fontId="1" type="noConversion"/>
  </si>
  <si>
    <t>인기과</t>
    <phoneticPr fontId="1" type="noConversion"/>
  </si>
  <si>
    <t>총합</t>
    <phoneticPr fontId="1" type="noConversion"/>
  </si>
  <si>
    <t>인기과(피성정)</t>
    <phoneticPr fontId="1" type="noConversion"/>
  </si>
  <si>
    <t>입학정원</t>
    <phoneticPr fontId="1" type="noConversion"/>
  </si>
  <si>
    <t>총합 대비 입학정원</t>
    <phoneticPr fontId="1" type="noConversion"/>
  </si>
  <si>
    <t>인기과 대비 입학정원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</si>
</sst>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204"/>
    </font>
    <font>
      <sz val="8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b/>
      <sz val="11"/>
      <color rgb="FF000000"/>
      <name val="Calibri"/>
      <family val="2"/>
      <charset val="204"/>
    </font>
    <font>
      <b/>
      <sz val="11"/>
      <color rgb="FF00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0" xfId="0" applyFill="1"/>
    <xf numFmtId="1" fontId="0" fillId="0" borderId="1" xfId="0" applyNumberFormat="1" applyBorder="1"/>
    <xf numFmtId="0" fontId="3" fillId="2" borderId="1" xfId="0" applyFont="1" applyFill="1" applyBorder="1"/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/>
    <xf numFmtId="0" fontId="5" fillId="3" borderId="0" xfId="0" applyFont="1" applyFill="1"/>
    <xf numFmtId="0" fontId="2" fillId="0" borderId="1" xfId="0" applyFont="1" applyBorder="1"/>
    <xf numFmtId="0" fontId="0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1" fontId="3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6" fillId="3" borderId="0" xfId="0" applyFont="1" applyFill="1"/>
    <xf numFmtId="0" fontId="4" fillId="2" borderId="1" xfId="0" applyFont="1" applyFill="1" applyBorder="1"/>
    <xf numFmtId="0" fontId="0" fillId="4" borderId="1" xfId="0" applyFill="1" applyBorder="1"/>
    <xf numFmtId="10" fontId="0" fillId="4" borderId="1" xfId="0" applyNumberFormat="1" applyFill="1" applyBorder="1"/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16"/>
  <sheetViews>
    <sheetView zoomScale="90" zoomScaleNormal="90" workbookViewId="0">
      <pane xSplit="2" ySplit="1" topLeftCell="Q176" activePane="bottomRight" state="frozen"/>
      <selection pane="topRight" activeCell="D1" sqref="D1"/>
      <selection pane="bottomLeft" activeCell="A2" sqref="A2"/>
      <selection pane="bottomRight" activeCell="AJ204" sqref="AJ204"/>
    </sheetView>
  </sheetViews>
  <sheetFormatPr defaultRowHeight="15"/>
  <cols>
    <col min="1" max="1" width="17.85546875" style="13" customWidth="1"/>
    <col min="2" max="2" width="12" customWidth="1"/>
  </cols>
  <sheetData>
    <row r="1" spans="1:27" s="14" customFormat="1" ht="13.5" customHeight="1">
      <c r="A1" s="10" t="s">
        <v>246</v>
      </c>
      <c r="B1" s="10" t="s">
        <v>1</v>
      </c>
      <c r="C1" s="10" t="s">
        <v>2</v>
      </c>
      <c r="D1" s="10" t="s">
        <v>22</v>
      </c>
      <c r="E1" s="10" t="s">
        <v>3</v>
      </c>
      <c r="F1" s="10" t="s">
        <v>4</v>
      </c>
      <c r="G1" s="10" t="s">
        <v>5</v>
      </c>
      <c r="H1" s="10" t="s">
        <v>15</v>
      </c>
      <c r="I1" s="10" t="s">
        <v>6</v>
      </c>
      <c r="J1" s="10" t="s">
        <v>7</v>
      </c>
      <c r="K1" s="10" t="s">
        <v>8</v>
      </c>
      <c r="L1" s="10" t="s">
        <v>16</v>
      </c>
      <c r="M1" s="10" t="s">
        <v>17</v>
      </c>
      <c r="N1" s="10" t="s">
        <v>9</v>
      </c>
      <c r="O1" s="10" t="s">
        <v>19</v>
      </c>
      <c r="P1" s="10" t="s">
        <v>10</v>
      </c>
      <c r="Q1" s="10" t="s">
        <v>11</v>
      </c>
      <c r="R1" s="10" t="s">
        <v>20</v>
      </c>
      <c r="S1" s="10" t="s">
        <v>23</v>
      </c>
      <c r="T1" s="10" t="s">
        <v>24</v>
      </c>
      <c r="U1" s="10" t="s">
        <v>25</v>
      </c>
      <c r="V1" s="10" t="s">
        <v>12</v>
      </c>
      <c r="W1" s="10" t="s">
        <v>13</v>
      </c>
      <c r="X1" s="10" t="s">
        <v>26</v>
      </c>
      <c r="Y1" s="10" t="s">
        <v>27</v>
      </c>
      <c r="Z1" s="10" t="s">
        <v>57</v>
      </c>
      <c r="AA1" s="10" t="s">
        <v>245</v>
      </c>
    </row>
    <row r="2" spans="1:27" s="1" customFormat="1" ht="13.5" customHeight="1">
      <c r="A2" s="11" t="s">
        <v>239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s="1" customFormat="1">
      <c r="A3" s="11" t="s">
        <v>240</v>
      </c>
      <c r="B3" s="9">
        <v>11</v>
      </c>
      <c r="C3" s="8">
        <v>4</v>
      </c>
      <c r="D3" s="8">
        <v>2</v>
      </c>
      <c r="E3" s="8">
        <v>1</v>
      </c>
      <c r="F3" s="8">
        <v>0</v>
      </c>
      <c r="G3" s="8">
        <v>4</v>
      </c>
      <c r="H3" s="8">
        <v>1</v>
      </c>
      <c r="I3" s="8">
        <v>4</v>
      </c>
      <c r="J3" s="8">
        <v>2</v>
      </c>
      <c r="K3" s="8">
        <v>1</v>
      </c>
      <c r="L3" s="8">
        <v>4</v>
      </c>
      <c r="M3" s="8">
        <v>2</v>
      </c>
      <c r="N3" s="8">
        <v>2</v>
      </c>
      <c r="O3" s="8">
        <v>1</v>
      </c>
      <c r="P3" s="8">
        <v>1</v>
      </c>
      <c r="Q3" s="8">
        <v>2</v>
      </c>
      <c r="R3" s="8">
        <v>2</v>
      </c>
      <c r="S3" s="8">
        <v>1</v>
      </c>
      <c r="T3" s="8">
        <v>1</v>
      </c>
      <c r="U3" s="8">
        <v>1</v>
      </c>
      <c r="V3" s="8">
        <v>4</v>
      </c>
      <c r="W3" s="8">
        <v>4</v>
      </c>
      <c r="X3" s="8">
        <v>1</v>
      </c>
      <c r="Y3" s="8">
        <v>1</v>
      </c>
      <c r="Z3" s="9"/>
      <c r="AA3" s="9">
        <f>SUM(B3:Z3)</f>
        <v>57</v>
      </c>
    </row>
    <row r="4" spans="1:27" s="1" customFormat="1">
      <c r="A4" s="11" t="s">
        <v>88</v>
      </c>
      <c r="B4" s="9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>
        <v>1</v>
      </c>
      <c r="X4" s="8"/>
      <c r="Y4" s="8"/>
      <c r="Z4" s="8"/>
      <c r="AA4" s="8">
        <v>1</v>
      </c>
    </row>
    <row r="5" spans="1:27" s="1" customFormat="1">
      <c r="A5" s="11" t="s">
        <v>241</v>
      </c>
      <c r="B5" s="9">
        <v>11</v>
      </c>
      <c r="C5" s="8">
        <v>4</v>
      </c>
      <c r="D5" s="8">
        <v>2</v>
      </c>
      <c r="E5" s="8">
        <v>1</v>
      </c>
      <c r="F5" s="8">
        <v>0</v>
      </c>
      <c r="G5" s="8">
        <v>4</v>
      </c>
      <c r="H5" s="8">
        <v>1</v>
      </c>
      <c r="I5" s="8">
        <v>4</v>
      </c>
      <c r="J5" s="8">
        <v>2</v>
      </c>
      <c r="K5" s="8">
        <v>1</v>
      </c>
      <c r="L5" s="8">
        <v>4</v>
      </c>
      <c r="M5" s="8">
        <v>2</v>
      </c>
      <c r="N5" s="8">
        <v>2</v>
      </c>
      <c r="O5" s="8">
        <v>1</v>
      </c>
      <c r="P5" s="8">
        <v>1</v>
      </c>
      <c r="Q5" s="8">
        <v>2</v>
      </c>
      <c r="R5" s="8">
        <v>2</v>
      </c>
      <c r="S5" s="8">
        <v>1</v>
      </c>
      <c r="T5" s="8">
        <v>1</v>
      </c>
      <c r="U5" s="8">
        <v>1</v>
      </c>
      <c r="V5" s="8">
        <v>4</v>
      </c>
      <c r="W5" s="8">
        <v>5</v>
      </c>
      <c r="X5" s="8">
        <v>1</v>
      </c>
      <c r="Y5" s="8">
        <v>1</v>
      </c>
      <c r="Z5" s="8"/>
      <c r="AA5" s="8">
        <v>58</v>
      </c>
    </row>
    <row r="6" spans="1:27" s="1" customFormat="1">
      <c r="A6" s="12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s="1" customFormat="1">
      <c r="A7" s="11" t="s">
        <v>242</v>
      </c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  <c r="AA7" s="9"/>
    </row>
    <row r="8" spans="1:27" s="1" customFormat="1" ht="12.4" customHeight="1">
      <c r="A8" s="11" t="s">
        <v>0</v>
      </c>
      <c r="B8" s="9">
        <v>1</v>
      </c>
      <c r="C8" s="9">
        <v>0</v>
      </c>
      <c r="D8" s="9"/>
      <c r="E8" s="9">
        <v>0</v>
      </c>
      <c r="F8" s="9">
        <v>0</v>
      </c>
      <c r="G8" s="9">
        <v>1</v>
      </c>
      <c r="H8" s="9"/>
      <c r="I8" s="9">
        <v>0</v>
      </c>
      <c r="J8" s="9">
        <v>1</v>
      </c>
      <c r="K8" s="8">
        <v>0</v>
      </c>
      <c r="L8" s="8"/>
      <c r="M8" s="8"/>
      <c r="N8" s="9">
        <v>1</v>
      </c>
      <c r="O8" s="9"/>
      <c r="P8" s="9">
        <v>1</v>
      </c>
      <c r="Q8" s="9">
        <v>0</v>
      </c>
      <c r="R8" s="9"/>
      <c r="S8" s="9"/>
      <c r="T8" s="9"/>
      <c r="U8" s="9"/>
      <c r="V8" s="9">
        <v>1</v>
      </c>
      <c r="W8" s="9">
        <v>1</v>
      </c>
      <c r="X8" s="8"/>
      <c r="Y8" s="8"/>
      <c r="Z8" s="8"/>
      <c r="AA8" s="9">
        <f t="shared" ref="AA8:AA161" si="0">SUM(B8:Z8)</f>
        <v>7</v>
      </c>
    </row>
    <row r="9" spans="1:27" s="1" customFormat="1" ht="12.4" customHeight="1">
      <c r="A9" s="11" t="s">
        <v>241</v>
      </c>
      <c r="B9" s="9">
        <v>1</v>
      </c>
      <c r="C9" s="9">
        <v>0</v>
      </c>
      <c r="D9" s="9"/>
      <c r="E9" s="9">
        <v>0</v>
      </c>
      <c r="F9" s="9">
        <v>0</v>
      </c>
      <c r="G9" s="9">
        <v>1</v>
      </c>
      <c r="H9" s="9"/>
      <c r="I9" s="9">
        <v>0</v>
      </c>
      <c r="J9" s="9">
        <v>1</v>
      </c>
      <c r="K9" s="8">
        <v>0</v>
      </c>
      <c r="L9" s="8"/>
      <c r="M9" s="8"/>
      <c r="N9" s="9">
        <v>1</v>
      </c>
      <c r="O9" s="9"/>
      <c r="P9" s="9">
        <v>1</v>
      </c>
      <c r="Q9" s="9">
        <v>0</v>
      </c>
      <c r="R9" s="9"/>
      <c r="S9" s="9"/>
      <c r="T9" s="9"/>
      <c r="U9" s="9"/>
      <c r="V9" s="9">
        <v>1</v>
      </c>
      <c r="W9" s="9">
        <v>1</v>
      </c>
      <c r="X9" s="8"/>
      <c r="Y9" s="8"/>
      <c r="Z9" s="8"/>
      <c r="AA9" s="9">
        <v>7</v>
      </c>
    </row>
    <row r="10" spans="1:27" s="1" customFormat="1" ht="12.4" customHeight="1">
      <c r="A10" s="12"/>
      <c r="B10" s="6"/>
      <c r="C10" s="6"/>
      <c r="D10" s="6"/>
      <c r="E10" s="6"/>
      <c r="F10" s="6"/>
      <c r="G10" s="6"/>
      <c r="H10" s="6"/>
      <c r="I10" s="6"/>
      <c r="J10" s="6"/>
      <c r="K10" s="7"/>
      <c r="L10" s="7"/>
      <c r="M10" s="7"/>
      <c r="N10" s="6"/>
      <c r="O10" s="6"/>
      <c r="P10" s="6"/>
      <c r="Q10" s="6"/>
      <c r="R10" s="6"/>
      <c r="S10" s="6"/>
      <c r="T10" s="6"/>
      <c r="U10" s="6"/>
      <c r="V10" s="6"/>
      <c r="W10" s="6"/>
      <c r="X10" s="7"/>
      <c r="Y10" s="7"/>
      <c r="Z10" s="7"/>
      <c r="AA10" s="6"/>
    </row>
    <row r="11" spans="1:27" s="1" customFormat="1" ht="12.4" customHeight="1">
      <c r="A11" s="11" t="s">
        <v>243</v>
      </c>
      <c r="B11" s="9"/>
      <c r="C11" s="9"/>
      <c r="D11" s="9"/>
      <c r="E11" s="9"/>
      <c r="F11" s="9"/>
      <c r="G11" s="9"/>
      <c r="H11" s="9"/>
      <c r="I11" s="9"/>
      <c r="J11" s="9"/>
      <c r="K11" s="8"/>
      <c r="L11" s="8"/>
      <c r="M11" s="8"/>
      <c r="N11" s="9"/>
      <c r="O11" s="9"/>
      <c r="P11" s="9"/>
      <c r="Q11" s="9"/>
      <c r="R11" s="9"/>
      <c r="S11" s="9"/>
      <c r="T11" s="9"/>
      <c r="U11" s="9"/>
      <c r="V11" s="9"/>
      <c r="W11" s="9"/>
      <c r="X11" s="8"/>
      <c r="Y11" s="8"/>
      <c r="Z11" s="8"/>
      <c r="AA11" s="9"/>
    </row>
    <row r="12" spans="1:27" s="1" customFormat="1" ht="12.4" customHeight="1">
      <c r="A12" s="11" t="s">
        <v>14</v>
      </c>
      <c r="B12" s="9">
        <v>4</v>
      </c>
      <c r="C12" s="9">
        <v>1</v>
      </c>
      <c r="D12" s="9"/>
      <c r="E12" s="8"/>
      <c r="F12" s="8"/>
      <c r="G12" s="9">
        <v>1</v>
      </c>
      <c r="H12" s="9">
        <v>1</v>
      </c>
      <c r="I12" s="9">
        <v>2</v>
      </c>
      <c r="J12" s="9">
        <v>1</v>
      </c>
      <c r="K12" s="8"/>
      <c r="L12" s="9">
        <v>1</v>
      </c>
      <c r="M12" s="9">
        <v>1</v>
      </c>
      <c r="N12" s="9">
        <v>1</v>
      </c>
      <c r="O12" s="9"/>
      <c r="P12" s="9">
        <v>1</v>
      </c>
      <c r="Q12" s="9">
        <v>1</v>
      </c>
      <c r="R12" s="9"/>
      <c r="S12" s="9"/>
      <c r="T12" s="9"/>
      <c r="U12" s="9"/>
      <c r="V12" s="9">
        <v>1</v>
      </c>
      <c r="W12" s="9">
        <v>1</v>
      </c>
      <c r="X12" s="8"/>
      <c r="Y12" s="8"/>
      <c r="Z12" s="8"/>
      <c r="AA12" s="9">
        <f t="shared" si="0"/>
        <v>17</v>
      </c>
    </row>
    <row r="13" spans="1:27" s="1" customFormat="1" ht="12.4" customHeight="1">
      <c r="A13" s="11" t="s">
        <v>18</v>
      </c>
      <c r="B13" s="9">
        <v>5</v>
      </c>
      <c r="C13" s="9">
        <v>2</v>
      </c>
      <c r="D13" s="9"/>
      <c r="E13" s="8"/>
      <c r="F13" s="9">
        <v>1</v>
      </c>
      <c r="G13" s="9">
        <v>1</v>
      </c>
      <c r="H13" s="8"/>
      <c r="I13" s="9">
        <v>2</v>
      </c>
      <c r="J13" s="9">
        <v>1</v>
      </c>
      <c r="K13" s="9">
        <v>1</v>
      </c>
      <c r="L13" s="9">
        <v>1</v>
      </c>
      <c r="M13" s="9">
        <v>0</v>
      </c>
      <c r="N13" s="9">
        <v>1</v>
      </c>
      <c r="O13" s="9">
        <v>1</v>
      </c>
      <c r="P13" s="9">
        <v>1</v>
      </c>
      <c r="Q13" s="9">
        <v>2</v>
      </c>
      <c r="R13" s="9">
        <v>1</v>
      </c>
      <c r="S13" s="9"/>
      <c r="T13" s="9"/>
      <c r="U13" s="9"/>
      <c r="V13" s="8"/>
      <c r="W13" s="9">
        <v>1</v>
      </c>
      <c r="X13" s="8"/>
      <c r="Y13" s="8"/>
      <c r="Z13" s="8"/>
      <c r="AA13" s="9">
        <f t="shared" si="0"/>
        <v>21</v>
      </c>
    </row>
    <row r="14" spans="1:27" s="1" customFormat="1" ht="12.4" customHeight="1">
      <c r="A14" s="11" t="s">
        <v>21</v>
      </c>
      <c r="B14" s="9">
        <v>12</v>
      </c>
      <c r="C14" s="9">
        <v>4</v>
      </c>
      <c r="D14" s="9">
        <v>1</v>
      </c>
      <c r="E14" s="9">
        <v>2</v>
      </c>
      <c r="F14" s="9">
        <v>2</v>
      </c>
      <c r="G14" s="9">
        <v>7</v>
      </c>
      <c r="H14" s="9">
        <v>2</v>
      </c>
      <c r="I14" s="9">
        <v>3</v>
      </c>
      <c r="J14" s="9">
        <v>2</v>
      </c>
      <c r="K14" s="9">
        <v>2</v>
      </c>
      <c r="L14" s="9">
        <v>3</v>
      </c>
      <c r="M14" s="9">
        <v>3</v>
      </c>
      <c r="N14" s="9">
        <v>3</v>
      </c>
      <c r="O14" s="9">
        <v>1</v>
      </c>
      <c r="P14" s="9">
        <v>2</v>
      </c>
      <c r="Q14" s="9">
        <v>4</v>
      </c>
      <c r="R14" s="9">
        <v>4</v>
      </c>
      <c r="S14" s="9">
        <v>1</v>
      </c>
      <c r="T14" s="9">
        <v>2</v>
      </c>
      <c r="U14" s="9">
        <v>3</v>
      </c>
      <c r="V14" s="9">
        <v>3</v>
      </c>
      <c r="W14" s="9">
        <v>2</v>
      </c>
      <c r="X14" s="9">
        <v>1</v>
      </c>
      <c r="Y14" s="9">
        <v>1</v>
      </c>
      <c r="Z14" s="8"/>
      <c r="AA14" s="9">
        <f t="shared" si="0"/>
        <v>70</v>
      </c>
    </row>
    <row r="15" spans="1:27" s="1" customFormat="1">
      <c r="A15" s="11" t="s">
        <v>28</v>
      </c>
      <c r="B15" s="9">
        <v>3</v>
      </c>
      <c r="C15" s="9">
        <v>0</v>
      </c>
      <c r="D15" s="8"/>
      <c r="E15" s="8"/>
      <c r="F15" s="8">
        <v>1</v>
      </c>
      <c r="G15" s="9">
        <v>1</v>
      </c>
      <c r="H15" s="8"/>
      <c r="I15" s="9">
        <v>1</v>
      </c>
      <c r="J15" s="8"/>
      <c r="K15" s="8"/>
      <c r="L15" s="9">
        <v>1</v>
      </c>
      <c r="M15" s="8"/>
      <c r="N15" s="9">
        <v>0</v>
      </c>
      <c r="O15" s="8"/>
      <c r="P15" s="9">
        <v>1</v>
      </c>
      <c r="Q15" s="9">
        <v>1</v>
      </c>
      <c r="R15" s="8"/>
      <c r="S15" s="8"/>
      <c r="T15" s="8"/>
      <c r="U15" s="8"/>
      <c r="V15" s="8">
        <v>1</v>
      </c>
      <c r="W15" s="8"/>
      <c r="X15" s="8"/>
      <c r="Y15" s="8"/>
      <c r="Z15" s="8"/>
      <c r="AA15" s="9">
        <f t="shared" si="0"/>
        <v>10</v>
      </c>
    </row>
    <row r="16" spans="1:27" s="1" customFormat="1">
      <c r="A16" s="11" t="s">
        <v>29</v>
      </c>
      <c r="B16" s="9">
        <v>5</v>
      </c>
      <c r="C16" s="9">
        <v>1</v>
      </c>
      <c r="D16" s="8">
        <v>0</v>
      </c>
      <c r="E16" s="8">
        <v>2</v>
      </c>
      <c r="F16" s="8">
        <v>1</v>
      </c>
      <c r="G16" s="9">
        <v>2</v>
      </c>
      <c r="H16" s="8">
        <v>1</v>
      </c>
      <c r="I16" s="9">
        <v>3</v>
      </c>
      <c r="J16" s="9">
        <v>1</v>
      </c>
      <c r="K16" s="9">
        <v>1</v>
      </c>
      <c r="L16" s="9">
        <v>2</v>
      </c>
      <c r="M16" s="9">
        <v>1</v>
      </c>
      <c r="N16" s="9">
        <v>1</v>
      </c>
      <c r="O16" s="9">
        <v>1</v>
      </c>
      <c r="P16" s="9">
        <v>1</v>
      </c>
      <c r="Q16" s="9">
        <v>1</v>
      </c>
      <c r="R16" s="9">
        <v>2</v>
      </c>
      <c r="S16" s="9">
        <v>1</v>
      </c>
      <c r="T16" s="8"/>
      <c r="U16" s="9">
        <v>1</v>
      </c>
      <c r="V16" s="9">
        <v>3</v>
      </c>
      <c r="W16" s="9">
        <v>2</v>
      </c>
      <c r="X16" s="8"/>
      <c r="Y16" s="8"/>
      <c r="Z16" s="8"/>
      <c r="AA16" s="9">
        <f t="shared" si="0"/>
        <v>33</v>
      </c>
    </row>
    <row r="17" spans="1:27" s="1" customFormat="1">
      <c r="A17" s="11" t="s">
        <v>30</v>
      </c>
      <c r="B17" s="9">
        <v>6</v>
      </c>
      <c r="C17" s="9">
        <v>1</v>
      </c>
      <c r="D17" s="8">
        <v>0</v>
      </c>
      <c r="E17" s="8"/>
      <c r="F17" s="8">
        <v>1</v>
      </c>
      <c r="G17" s="9">
        <v>1</v>
      </c>
      <c r="H17" s="8"/>
      <c r="I17" s="9">
        <v>1</v>
      </c>
      <c r="J17" s="9">
        <v>1</v>
      </c>
      <c r="K17" s="8"/>
      <c r="L17" s="9">
        <v>1</v>
      </c>
      <c r="M17" s="9">
        <v>2</v>
      </c>
      <c r="N17" s="9">
        <v>1</v>
      </c>
      <c r="O17" s="8"/>
      <c r="P17" s="9">
        <v>0</v>
      </c>
      <c r="Q17" s="9">
        <v>1</v>
      </c>
      <c r="R17" s="9">
        <v>2</v>
      </c>
      <c r="S17" s="8"/>
      <c r="T17" s="8"/>
      <c r="U17" s="9">
        <v>1</v>
      </c>
      <c r="V17" s="8">
        <v>1</v>
      </c>
      <c r="W17" s="9">
        <v>1</v>
      </c>
      <c r="X17" s="8"/>
      <c r="Y17" s="8"/>
      <c r="Z17" s="8"/>
      <c r="AA17" s="9">
        <f t="shared" si="0"/>
        <v>21</v>
      </c>
    </row>
    <row r="18" spans="1:27" s="1" customFormat="1">
      <c r="A18" s="11" t="s">
        <v>31</v>
      </c>
      <c r="B18" s="9">
        <v>3</v>
      </c>
      <c r="C18" s="9">
        <v>2</v>
      </c>
      <c r="D18" s="8">
        <v>0</v>
      </c>
      <c r="E18" s="8">
        <v>1</v>
      </c>
      <c r="F18" s="8">
        <v>1</v>
      </c>
      <c r="G18" s="9">
        <v>2</v>
      </c>
      <c r="H18" s="8"/>
      <c r="I18" s="9">
        <v>2</v>
      </c>
      <c r="J18" s="9">
        <v>1</v>
      </c>
      <c r="K18" s="9">
        <v>2</v>
      </c>
      <c r="L18" s="9">
        <v>1</v>
      </c>
      <c r="M18" s="9">
        <v>1</v>
      </c>
      <c r="N18" s="9">
        <v>1</v>
      </c>
      <c r="O18" s="9">
        <v>1</v>
      </c>
      <c r="P18" s="8"/>
      <c r="Q18" s="9">
        <v>2</v>
      </c>
      <c r="R18" s="9">
        <v>2</v>
      </c>
      <c r="S18" s="8"/>
      <c r="T18" s="8"/>
      <c r="U18" s="8"/>
      <c r="V18" s="8">
        <v>2</v>
      </c>
      <c r="W18" s="9">
        <v>2</v>
      </c>
      <c r="X18" s="8"/>
      <c r="Y18" s="8"/>
      <c r="Z18" s="8"/>
      <c r="AA18" s="9">
        <f t="shared" si="0"/>
        <v>26</v>
      </c>
    </row>
    <row r="19" spans="1:27" s="1" customFormat="1">
      <c r="A19" s="11" t="s">
        <v>32</v>
      </c>
      <c r="B19" s="9">
        <v>3</v>
      </c>
      <c r="C19" s="9">
        <v>1</v>
      </c>
      <c r="D19" s="8">
        <v>1</v>
      </c>
      <c r="E19" s="8">
        <v>0</v>
      </c>
      <c r="F19" s="8">
        <v>1</v>
      </c>
      <c r="G19" s="9">
        <v>2</v>
      </c>
      <c r="H19" s="8">
        <v>0</v>
      </c>
      <c r="I19" s="9">
        <v>1</v>
      </c>
      <c r="J19" s="9">
        <v>2</v>
      </c>
      <c r="K19" s="9">
        <v>1</v>
      </c>
      <c r="L19" s="9">
        <v>2</v>
      </c>
      <c r="M19" s="9">
        <v>1</v>
      </c>
      <c r="N19" s="9">
        <v>1</v>
      </c>
      <c r="O19" s="9">
        <v>0</v>
      </c>
      <c r="P19" s="9">
        <v>1</v>
      </c>
      <c r="Q19" s="9">
        <v>1</v>
      </c>
      <c r="R19" s="9">
        <v>1</v>
      </c>
      <c r="S19" s="9">
        <v>1</v>
      </c>
      <c r="T19" s="8"/>
      <c r="U19" s="9">
        <v>1</v>
      </c>
      <c r="V19" s="9">
        <v>2</v>
      </c>
      <c r="W19" s="9">
        <v>2</v>
      </c>
      <c r="X19" s="9">
        <v>1</v>
      </c>
      <c r="Y19" s="8"/>
      <c r="Z19" s="8"/>
      <c r="AA19" s="9">
        <f t="shared" si="0"/>
        <v>26</v>
      </c>
    </row>
    <row r="20" spans="1:27" s="1" customFormat="1">
      <c r="A20" s="11" t="s">
        <v>181</v>
      </c>
      <c r="B20" s="9">
        <v>4</v>
      </c>
      <c r="C20" s="8">
        <v>1</v>
      </c>
      <c r="D20" s="8"/>
      <c r="E20" s="8"/>
      <c r="F20" s="8"/>
      <c r="G20" s="8"/>
      <c r="H20" s="8"/>
      <c r="I20" s="8"/>
      <c r="J20" s="8">
        <v>1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9">
        <f t="shared" si="0"/>
        <v>6</v>
      </c>
    </row>
    <row r="21" spans="1:27" s="1" customFormat="1">
      <c r="A21" s="11" t="s">
        <v>179</v>
      </c>
      <c r="B21" s="9">
        <v>1</v>
      </c>
      <c r="C21" s="8">
        <v>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>
        <v>0</v>
      </c>
      <c r="R21" s="8"/>
      <c r="S21" s="8"/>
      <c r="T21" s="8"/>
      <c r="U21" s="8"/>
      <c r="V21" s="8"/>
      <c r="W21" s="8"/>
      <c r="X21" s="8"/>
      <c r="Y21" s="8"/>
      <c r="Z21" s="8"/>
      <c r="AA21" s="9">
        <f t="shared" si="0"/>
        <v>1</v>
      </c>
    </row>
    <row r="22" spans="1:27" s="1" customFormat="1">
      <c r="A22" s="11" t="s">
        <v>241</v>
      </c>
      <c r="B22" s="9">
        <f>SUM(B12:B21)</f>
        <v>46</v>
      </c>
      <c r="C22" s="9">
        <f t="shared" ref="C22:E22" si="1">SUM(C12:C21)</f>
        <v>13</v>
      </c>
      <c r="D22" s="9">
        <f t="shared" si="1"/>
        <v>2</v>
      </c>
      <c r="E22" s="9">
        <f t="shared" si="1"/>
        <v>5</v>
      </c>
      <c r="F22" s="9">
        <f t="shared" ref="F22" si="2">SUM(F12:F21)</f>
        <v>8</v>
      </c>
      <c r="G22" s="9">
        <f t="shared" ref="G22:H22" si="3">SUM(G12:G21)</f>
        <v>17</v>
      </c>
      <c r="H22" s="9">
        <f t="shared" si="3"/>
        <v>4</v>
      </c>
      <c r="I22" s="9">
        <f t="shared" ref="I22" si="4">SUM(I12:I21)</f>
        <v>15</v>
      </c>
      <c r="J22" s="9">
        <f t="shared" ref="J22:K22" si="5">SUM(J12:J21)</f>
        <v>10</v>
      </c>
      <c r="K22" s="9">
        <f t="shared" si="5"/>
        <v>7</v>
      </c>
      <c r="L22" s="9">
        <f t="shared" ref="L22" si="6">SUM(L12:L21)</f>
        <v>12</v>
      </c>
      <c r="M22" s="9">
        <f t="shared" ref="M22:N22" si="7">SUM(M12:M21)</f>
        <v>9</v>
      </c>
      <c r="N22" s="9">
        <f t="shared" si="7"/>
        <v>9</v>
      </c>
      <c r="O22" s="9">
        <f t="shared" ref="O22" si="8">SUM(O12:O21)</f>
        <v>4</v>
      </c>
      <c r="P22" s="9">
        <f t="shared" ref="P22:Q22" si="9">SUM(P12:P21)</f>
        <v>7</v>
      </c>
      <c r="Q22" s="9">
        <f t="shared" si="9"/>
        <v>13</v>
      </c>
      <c r="R22" s="9">
        <f t="shared" ref="R22" si="10">SUM(R12:R21)</f>
        <v>12</v>
      </c>
      <c r="S22" s="9">
        <f t="shared" ref="S22:T22" si="11">SUM(S12:S21)</f>
        <v>3</v>
      </c>
      <c r="T22" s="9">
        <f t="shared" si="11"/>
        <v>2</v>
      </c>
      <c r="U22" s="9">
        <f t="shared" ref="U22" si="12">SUM(U12:U21)</f>
        <v>6</v>
      </c>
      <c r="V22" s="9">
        <f t="shared" ref="V22:W22" si="13">SUM(V12:V21)</f>
        <v>13</v>
      </c>
      <c r="W22" s="9">
        <f t="shared" si="13"/>
        <v>11</v>
      </c>
      <c r="X22" s="9">
        <f t="shared" ref="X22" si="14">SUM(X12:X21)</f>
        <v>2</v>
      </c>
      <c r="Y22" s="9">
        <f t="shared" ref="Y22:Z22" si="15">SUM(Y12:Y21)</f>
        <v>1</v>
      </c>
      <c r="Z22" s="9">
        <f t="shared" si="15"/>
        <v>0</v>
      </c>
      <c r="AA22" s="9">
        <f t="shared" ref="AA22" si="16">SUM(AA12:AA21)</f>
        <v>231</v>
      </c>
    </row>
    <row r="23" spans="1:27" s="1" customFormat="1">
      <c r="A23" s="12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s="1" customFormat="1">
      <c r="A24" s="11" t="s">
        <v>249</v>
      </c>
      <c r="B24" s="9"/>
      <c r="C24" s="9"/>
      <c r="D24" s="8"/>
      <c r="E24" s="8"/>
      <c r="F24" s="8"/>
      <c r="G24" s="9"/>
      <c r="H24" s="8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8"/>
      <c r="U24" s="9"/>
      <c r="V24" s="9"/>
      <c r="W24" s="9"/>
      <c r="X24" s="9"/>
      <c r="Y24" s="8"/>
      <c r="Z24" s="8"/>
      <c r="AA24" s="9"/>
    </row>
    <row r="25" spans="1:27" s="1" customFormat="1">
      <c r="A25" s="11" t="s">
        <v>36</v>
      </c>
      <c r="B25" s="9">
        <v>4</v>
      </c>
      <c r="C25" s="9">
        <v>1</v>
      </c>
      <c r="D25" s="8">
        <v>1</v>
      </c>
      <c r="E25" s="8">
        <v>2</v>
      </c>
      <c r="F25" s="8"/>
      <c r="G25" s="9">
        <v>1</v>
      </c>
      <c r="H25" s="8">
        <v>0</v>
      </c>
      <c r="I25" s="9">
        <v>1</v>
      </c>
      <c r="J25" s="9">
        <v>1</v>
      </c>
      <c r="K25" s="8"/>
      <c r="L25" s="9">
        <v>1</v>
      </c>
      <c r="M25" s="9">
        <v>1</v>
      </c>
      <c r="N25" s="9">
        <v>0</v>
      </c>
      <c r="O25" s="9">
        <v>0</v>
      </c>
      <c r="P25" s="9">
        <v>1</v>
      </c>
      <c r="Q25" s="9">
        <v>2</v>
      </c>
      <c r="R25" s="9">
        <v>1</v>
      </c>
      <c r="S25" s="8"/>
      <c r="T25" s="8"/>
      <c r="U25" s="8"/>
      <c r="V25" s="8">
        <v>2</v>
      </c>
      <c r="W25" s="9">
        <v>2</v>
      </c>
      <c r="X25" s="8"/>
      <c r="Y25" s="8"/>
      <c r="Z25" s="8"/>
      <c r="AA25" s="9">
        <f t="shared" si="0"/>
        <v>21</v>
      </c>
    </row>
    <row r="26" spans="1:27" s="1" customFormat="1">
      <c r="A26" s="11" t="s">
        <v>244</v>
      </c>
      <c r="B26" s="9">
        <v>4</v>
      </c>
      <c r="C26" s="9">
        <v>1</v>
      </c>
      <c r="D26" s="8">
        <v>1</v>
      </c>
      <c r="E26" s="8">
        <v>2</v>
      </c>
      <c r="F26" s="8"/>
      <c r="G26" s="9">
        <v>1</v>
      </c>
      <c r="H26" s="8">
        <v>0</v>
      </c>
      <c r="I26" s="9">
        <v>1</v>
      </c>
      <c r="J26" s="9">
        <v>1</v>
      </c>
      <c r="K26" s="8"/>
      <c r="L26" s="9">
        <v>1</v>
      </c>
      <c r="M26" s="9">
        <v>1</v>
      </c>
      <c r="N26" s="9">
        <v>0</v>
      </c>
      <c r="O26" s="9">
        <v>0</v>
      </c>
      <c r="P26" s="9">
        <v>1</v>
      </c>
      <c r="Q26" s="9">
        <v>2</v>
      </c>
      <c r="R26" s="9">
        <v>1</v>
      </c>
      <c r="S26" s="8"/>
      <c r="T26" s="8"/>
      <c r="U26" s="8"/>
      <c r="V26" s="8">
        <v>2</v>
      </c>
      <c r="W26" s="9">
        <v>2</v>
      </c>
      <c r="X26" s="8"/>
      <c r="Y26" s="8"/>
      <c r="Z26" s="8"/>
      <c r="AA26" s="9">
        <v>21</v>
      </c>
    </row>
    <row r="27" spans="1:27" s="1" customFormat="1">
      <c r="A27" s="12"/>
      <c r="B27" s="6"/>
      <c r="C27" s="6"/>
      <c r="D27" s="7"/>
      <c r="E27" s="7"/>
      <c r="F27" s="7"/>
      <c r="G27" s="6"/>
      <c r="H27" s="7"/>
      <c r="I27" s="6"/>
      <c r="J27" s="6"/>
      <c r="K27" s="7"/>
      <c r="L27" s="6"/>
      <c r="M27" s="6"/>
      <c r="N27" s="6"/>
      <c r="O27" s="6"/>
      <c r="P27" s="6"/>
      <c r="Q27" s="6"/>
      <c r="R27" s="6"/>
      <c r="S27" s="7"/>
      <c r="T27" s="7"/>
      <c r="U27" s="7"/>
      <c r="V27" s="7"/>
      <c r="W27" s="6"/>
      <c r="X27" s="7"/>
      <c r="Y27" s="7"/>
      <c r="Z27" s="7"/>
      <c r="AA27" s="6"/>
    </row>
    <row r="28" spans="1:27" s="1" customFormat="1">
      <c r="A28" s="11" t="s">
        <v>250</v>
      </c>
      <c r="B28" s="9"/>
      <c r="C28" s="9"/>
      <c r="D28" s="8"/>
      <c r="E28" s="8"/>
      <c r="F28" s="8"/>
      <c r="G28" s="9"/>
      <c r="H28" s="8"/>
      <c r="I28" s="9"/>
      <c r="J28" s="9"/>
      <c r="K28" s="8"/>
      <c r="L28" s="9"/>
      <c r="M28" s="9"/>
      <c r="N28" s="9"/>
      <c r="O28" s="9"/>
      <c r="P28" s="9"/>
      <c r="Q28" s="9"/>
      <c r="R28" s="9"/>
      <c r="S28" s="8"/>
      <c r="T28" s="8"/>
      <c r="U28" s="8"/>
      <c r="V28" s="8"/>
      <c r="W28" s="9"/>
      <c r="X28" s="8"/>
      <c r="Y28" s="8"/>
      <c r="Z28" s="8"/>
      <c r="AA28" s="9"/>
    </row>
    <row r="29" spans="1:27" s="1" customFormat="1">
      <c r="A29" s="11" t="s">
        <v>37</v>
      </c>
      <c r="B29" s="9">
        <v>7</v>
      </c>
      <c r="C29" s="9">
        <v>3</v>
      </c>
      <c r="D29" s="8">
        <v>1</v>
      </c>
      <c r="E29" s="8">
        <v>2</v>
      </c>
      <c r="F29" s="8">
        <v>2</v>
      </c>
      <c r="G29" s="9">
        <v>2</v>
      </c>
      <c r="H29" s="8">
        <v>2</v>
      </c>
      <c r="I29" s="9">
        <v>3</v>
      </c>
      <c r="J29" s="9">
        <v>1</v>
      </c>
      <c r="K29" s="9">
        <v>1</v>
      </c>
      <c r="L29" s="9">
        <v>3</v>
      </c>
      <c r="M29" s="9">
        <v>1</v>
      </c>
      <c r="N29" s="9">
        <v>1</v>
      </c>
      <c r="O29" s="9">
        <v>1</v>
      </c>
      <c r="P29" s="9">
        <v>2</v>
      </c>
      <c r="Q29" s="9">
        <v>3</v>
      </c>
      <c r="R29" s="9">
        <v>2</v>
      </c>
      <c r="S29" s="8"/>
      <c r="T29" s="9">
        <v>1</v>
      </c>
      <c r="U29" s="9">
        <v>1</v>
      </c>
      <c r="V29" s="9">
        <v>3</v>
      </c>
      <c r="W29" s="9">
        <v>2</v>
      </c>
      <c r="X29" s="9">
        <v>1</v>
      </c>
      <c r="Y29" s="8"/>
      <c r="Z29" s="8"/>
      <c r="AA29" s="9">
        <f t="shared" si="0"/>
        <v>45</v>
      </c>
    </row>
    <row r="30" spans="1:27" s="1" customFormat="1">
      <c r="A30" s="11" t="s">
        <v>38</v>
      </c>
      <c r="B30" s="9">
        <v>2</v>
      </c>
      <c r="C30" s="8"/>
      <c r="D30" s="8"/>
      <c r="E30" s="8">
        <v>2</v>
      </c>
      <c r="F30" s="8"/>
      <c r="G30" s="8"/>
      <c r="H30" s="8"/>
      <c r="I30" s="9">
        <v>0</v>
      </c>
      <c r="J30" s="8"/>
      <c r="K30" s="8">
        <v>1</v>
      </c>
      <c r="L30" s="8"/>
      <c r="M30" s="8"/>
      <c r="N30" s="8"/>
      <c r="O30" s="8"/>
      <c r="P30" s="9">
        <v>1</v>
      </c>
      <c r="Q30" s="9">
        <v>0</v>
      </c>
      <c r="R30" s="8"/>
      <c r="S30" s="8"/>
      <c r="T30" s="8"/>
      <c r="U30" s="8"/>
      <c r="V30" s="8">
        <v>2</v>
      </c>
      <c r="W30" s="9">
        <v>1</v>
      </c>
      <c r="X30" s="8"/>
      <c r="Y30" s="8"/>
      <c r="Z30" s="8"/>
      <c r="AA30" s="9">
        <f t="shared" si="0"/>
        <v>9</v>
      </c>
    </row>
    <row r="31" spans="1:27" s="1" customFormat="1">
      <c r="A31" s="11" t="s">
        <v>244</v>
      </c>
      <c r="B31" s="9">
        <f>SUM(B29:B30)</f>
        <v>9</v>
      </c>
      <c r="C31" s="9">
        <f t="shared" ref="C31:AA31" si="17">SUM(C29:C30)</f>
        <v>3</v>
      </c>
      <c r="D31" s="9">
        <f t="shared" si="17"/>
        <v>1</v>
      </c>
      <c r="E31" s="9">
        <f t="shared" si="17"/>
        <v>4</v>
      </c>
      <c r="F31" s="9">
        <f t="shared" si="17"/>
        <v>2</v>
      </c>
      <c r="G31" s="9">
        <f t="shared" si="17"/>
        <v>2</v>
      </c>
      <c r="H31" s="9">
        <f t="shared" si="17"/>
        <v>2</v>
      </c>
      <c r="I31" s="9">
        <f t="shared" si="17"/>
        <v>3</v>
      </c>
      <c r="J31" s="9">
        <f t="shared" si="17"/>
        <v>1</v>
      </c>
      <c r="K31" s="9">
        <f t="shared" si="17"/>
        <v>2</v>
      </c>
      <c r="L31" s="9">
        <f t="shared" si="17"/>
        <v>3</v>
      </c>
      <c r="M31" s="9">
        <f t="shared" si="17"/>
        <v>1</v>
      </c>
      <c r="N31" s="9">
        <f t="shared" si="17"/>
        <v>1</v>
      </c>
      <c r="O31" s="9">
        <f t="shared" si="17"/>
        <v>1</v>
      </c>
      <c r="P31" s="9">
        <f t="shared" si="17"/>
        <v>3</v>
      </c>
      <c r="Q31" s="9">
        <f t="shared" si="17"/>
        <v>3</v>
      </c>
      <c r="R31" s="9">
        <f t="shared" si="17"/>
        <v>2</v>
      </c>
      <c r="S31" s="9">
        <f t="shared" si="17"/>
        <v>0</v>
      </c>
      <c r="T31" s="9">
        <f t="shared" si="17"/>
        <v>1</v>
      </c>
      <c r="U31" s="9">
        <f t="shared" si="17"/>
        <v>1</v>
      </c>
      <c r="V31" s="9">
        <f t="shared" si="17"/>
        <v>5</v>
      </c>
      <c r="W31" s="9">
        <f t="shared" si="17"/>
        <v>3</v>
      </c>
      <c r="X31" s="9">
        <f t="shared" si="17"/>
        <v>1</v>
      </c>
      <c r="Y31" s="9">
        <f t="shared" si="17"/>
        <v>0</v>
      </c>
      <c r="Z31" s="9">
        <f t="shared" si="17"/>
        <v>0</v>
      </c>
      <c r="AA31" s="9">
        <f t="shared" si="17"/>
        <v>54</v>
      </c>
    </row>
    <row r="32" spans="1:27" s="1" customFormat="1">
      <c r="A32" s="12"/>
      <c r="B32" s="6"/>
      <c r="C32" s="7"/>
      <c r="D32" s="7"/>
      <c r="E32" s="7"/>
      <c r="F32" s="7"/>
      <c r="G32" s="7"/>
      <c r="H32" s="7"/>
      <c r="I32" s="6"/>
      <c r="J32" s="7"/>
      <c r="K32" s="7"/>
      <c r="L32" s="7"/>
      <c r="M32" s="7"/>
      <c r="N32" s="7"/>
      <c r="O32" s="7"/>
      <c r="P32" s="6"/>
      <c r="Q32" s="6"/>
      <c r="R32" s="7"/>
      <c r="S32" s="7"/>
      <c r="T32" s="7"/>
      <c r="U32" s="7"/>
      <c r="V32" s="7"/>
      <c r="W32" s="6"/>
      <c r="X32" s="7"/>
      <c r="Y32" s="7"/>
      <c r="Z32" s="7"/>
      <c r="AA32" s="6"/>
    </row>
    <row r="33" spans="1:27" s="1" customFormat="1">
      <c r="A33" s="11" t="s">
        <v>252</v>
      </c>
      <c r="B33" s="9"/>
      <c r="C33" s="8"/>
      <c r="D33" s="8"/>
      <c r="E33" s="8"/>
      <c r="F33" s="8"/>
      <c r="G33" s="8"/>
      <c r="H33" s="8"/>
      <c r="I33" s="9"/>
      <c r="J33" s="8"/>
      <c r="K33" s="8"/>
      <c r="L33" s="8"/>
      <c r="M33" s="8"/>
      <c r="N33" s="8"/>
      <c r="O33" s="8"/>
      <c r="P33" s="9"/>
      <c r="Q33" s="9"/>
      <c r="R33" s="8"/>
      <c r="S33" s="8"/>
      <c r="T33" s="8"/>
      <c r="U33" s="8"/>
      <c r="V33" s="8"/>
      <c r="W33" s="9"/>
      <c r="X33" s="8"/>
      <c r="Y33" s="8"/>
      <c r="Z33" s="8"/>
      <c r="AA33" s="9"/>
    </row>
    <row r="34" spans="1:27" s="1" customFormat="1">
      <c r="A34" s="11" t="s">
        <v>39</v>
      </c>
      <c r="B34" s="9">
        <v>6</v>
      </c>
      <c r="C34" s="9">
        <v>2</v>
      </c>
      <c r="D34" s="8">
        <v>1</v>
      </c>
      <c r="E34" s="8">
        <v>1</v>
      </c>
      <c r="F34" s="8">
        <v>1</v>
      </c>
      <c r="G34" s="9">
        <v>2</v>
      </c>
      <c r="H34" s="8"/>
      <c r="I34" s="9">
        <v>2</v>
      </c>
      <c r="J34" s="9">
        <v>1</v>
      </c>
      <c r="K34" s="9">
        <v>1</v>
      </c>
      <c r="L34" s="9">
        <v>1</v>
      </c>
      <c r="M34" s="9">
        <v>2</v>
      </c>
      <c r="N34" s="9">
        <v>1</v>
      </c>
      <c r="O34" s="9">
        <v>0</v>
      </c>
      <c r="P34" s="9">
        <v>1</v>
      </c>
      <c r="Q34" s="9">
        <v>1</v>
      </c>
      <c r="R34" s="9">
        <v>1</v>
      </c>
      <c r="S34" s="8"/>
      <c r="T34" s="8"/>
      <c r="U34" s="9">
        <v>0</v>
      </c>
      <c r="V34" s="9">
        <v>2</v>
      </c>
      <c r="W34" s="9">
        <v>1</v>
      </c>
      <c r="X34" s="8"/>
      <c r="Y34" s="8"/>
      <c r="Z34" s="8"/>
      <c r="AA34" s="9">
        <f t="shared" si="0"/>
        <v>27</v>
      </c>
    </row>
    <row r="35" spans="1:27" s="1" customFormat="1">
      <c r="A35" s="11" t="s">
        <v>244</v>
      </c>
      <c r="B35" s="9">
        <v>6</v>
      </c>
      <c r="C35" s="9">
        <v>2</v>
      </c>
      <c r="D35" s="8">
        <v>1</v>
      </c>
      <c r="E35" s="8">
        <v>1</v>
      </c>
      <c r="F35" s="8">
        <v>1</v>
      </c>
      <c r="G35" s="9">
        <v>2</v>
      </c>
      <c r="H35" s="8"/>
      <c r="I35" s="9">
        <v>2</v>
      </c>
      <c r="J35" s="9">
        <v>1</v>
      </c>
      <c r="K35" s="9">
        <v>1</v>
      </c>
      <c r="L35" s="9">
        <v>1</v>
      </c>
      <c r="M35" s="9">
        <v>2</v>
      </c>
      <c r="N35" s="9">
        <v>1</v>
      </c>
      <c r="O35" s="9">
        <v>0</v>
      </c>
      <c r="P35" s="9">
        <v>1</v>
      </c>
      <c r="Q35" s="9">
        <v>1</v>
      </c>
      <c r="R35" s="9">
        <v>1</v>
      </c>
      <c r="S35" s="8"/>
      <c r="T35" s="8"/>
      <c r="U35" s="9">
        <v>0</v>
      </c>
      <c r="V35" s="9">
        <v>2</v>
      </c>
      <c r="W35" s="9">
        <v>1</v>
      </c>
      <c r="X35" s="8"/>
      <c r="Y35" s="8"/>
      <c r="Z35" s="8"/>
      <c r="AA35" s="9">
        <v>27</v>
      </c>
    </row>
    <row r="36" spans="1:27" s="1" customFormat="1">
      <c r="A36" s="12"/>
      <c r="B36" s="6"/>
      <c r="C36" s="6"/>
      <c r="D36" s="7"/>
      <c r="E36" s="7"/>
      <c r="F36" s="7"/>
      <c r="G36" s="6"/>
      <c r="H36" s="7"/>
      <c r="I36" s="6"/>
      <c r="J36" s="6"/>
      <c r="K36" s="6"/>
      <c r="L36" s="6"/>
      <c r="M36" s="6"/>
      <c r="N36" s="6"/>
      <c r="O36" s="6"/>
      <c r="P36" s="6"/>
      <c r="Q36" s="6"/>
      <c r="R36" s="6"/>
      <c r="S36" s="7"/>
      <c r="T36" s="7"/>
      <c r="U36" s="6"/>
      <c r="V36" s="6"/>
      <c r="W36" s="6"/>
      <c r="X36" s="7"/>
      <c r="Y36" s="7"/>
      <c r="Z36" s="7"/>
      <c r="AA36" s="6"/>
    </row>
    <row r="37" spans="1:27" s="1" customFormat="1">
      <c r="A37" s="11" t="s">
        <v>253</v>
      </c>
      <c r="B37" s="9"/>
      <c r="C37" s="9"/>
      <c r="D37" s="8"/>
      <c r="E37" s="8"/>
      <c r="F37" s="8"/>
      <c r="G37" s="9"/>
      <c r="H37" s="8"/>
      <c r="I37" s="9"/>
      <c r="J37" s="9"/>
      <c r="K37" s="9"/>
      <c r="L37" s="9"/>
      <c r="M37" s="9"/>
      <c r="N37" s="9"/>
      <c r="O37" s="9"/>
      <c r="P37" s="9"/>
      <c r="Q37" s="9"/>
      <c r="R37" s="9"/>
      <c r="S37" s="8"/>
      <c r="T37" s="8"/>
      <c r="U37" s="9"/>
      <c r="V37" s="9"/>
      <c r="W37" s="9"/>
      <c r="X37" s="8"/>
      <c r="Y37" s="8"/>
      <c r="Z37" s="8"/>
      <c r="AA37" s="9"/>
    </row>
    <row r="38" spans="1:27" s="1" customFormat="1">
      <c r="A38" s="11" t="s">
        <v>40</v>
      </c>
      <c r="B38" s="9">
        <v>9</v>
      </c>
      <c r="C38" s="9">
        <v>2</v>
      </c>
      <c r="D38" s="8">
        <v>1</v>
      </c>
      <c r="E38" s="8">
        <v>2</v>
      </c>
      <c r="F38" s="8">
        <v>2</v>
      </c>
      <c r="G38" s="9">
        <v>4</v>
      </c>
      <c r="H38" s="8">
        <v>1</v>
      </c>
      <c r="I38" s="9">
        <v>3</v>
      </c>
      <c r="J38" s="9">
        <v>2</v>
      </c>
      <c r="K38" s="9">
        <v>1</v>
      </c>
      <c r="L38" s="9">
        <v>1</v>
      </c>
      <c r="M38" s="9">
        <v>2</v>
      </c>
      <c r="N38" s="9">
        <v>2</v>
      </c>
      <c r="O38" s="9">
        <v>1</v>
      </c>
      <c r="P38" s="9">
        <v>2</v>
      </c>
      <c r="Q38" s="9">
        <v>3</v>
      </c>
      <c r="R38" s="9">
        <v>1</v>
      </c>
      <c r="S38" s="9">
        <v>1</v>
      </c>
      <c r="T38" s="9">
        <v>1</v>
      </c>
      <c r="U38" s="9">
        <v>1</v>
      </c>
      <c r="V38" s="9">
        <v>2</v>
      </c>
      <c r="W38" s="9">
        <v>3</v>
      </c>
      <c r="X38" s="9">
        <v>1</v>
      </c>
      <c r="Y38" s="9"/>
      <c r="Z38" s="8"/>
      <c r="AA38" s="9">
        <f t="shared" si="0"/>
        <v>48</v>
      </c>
    </row>
    <row r="39" spans="1:27" s="1" customFormat="1">
      <c r="A39" s="11" t="s">
        <v>186</v>
      </c>
      <c r="B39" s="9">
        <v>4</v>
      </c>
      <c r="C39" s="8">
        <v>2</v>
      </c>
      <c r="D39" s="8">
        <v>1</v>
      </c>
      <c r="E39" s="8"/>
      <c r="F39" s="8"/>
      <c r="G39" s="8">
        <v>2</v>
      </c>
      <c r="H39" s="8"/>
      <c r="I39" s="8"/>
      <c r="J39" s="8"/>
      <c r="K39" s="8">
        <v>1</v>
      </c>
      <c r="L39" s="8">
        <v>3</v>
      </c>
      <c r="M39" s="8"/>
      <c r="N39" s="8">
        <v>1</v>
      </c>
      <c r="O39" s="8">
        <v>1</v>
      </c>
      <c r="P39" s="8">
        <v>1</v>
      </c>
      <c r="Q39" s="8">
        <v>2</v>
      </c>
      <c r="R39" s="8">
        <v>1</v>
      </c>
      <c r="S39" s="8">
        <v>0</v>
      </c>
      <c r="T39" s="8"/>
      <c r="U39" s="8">
        <v>1</v>
      </c>
      <c r="V39" s="8">
        <v>1</v>
      </c>
      <c r="W39" s="8"/>
      <c r="X39" s="8">
        <v>1</v>
      </c>
      <c r="Y39" s="8"/>
      <c r="Z39" s="8"/>
      <c r="AA39" s="9">
        <f t="shared" si="0"/>
        <v>22</v>
      </c>
    </row>
    <row r="40" spans="1:27" s="1" customFormat="1">
      <c r="A40" s="11" t="s">
        <v>244</v>
      </c>
      <c r="B40" s="9">
        <f>SUM(B38:B39)</f>
        <v>13</v>
      </c>
      <c r="C40" s="9">
        <f t="shared" ref="C40:Z40" si="18">SUM(C38:C39)</f>
        <v>4</v>
      </c>
      <c r="D40" s="9">
        <f t="shared" si="18"/>
        <v>2</v>
      </c>
      <c r="E40" s="9">
        <f t="shared" si="18"/>
        <v>2</v>
      </c>
      <c r="F40" s="9">
        <f t="shared" si="18"/>
        <v>2</v>
      </c>
      <c r="G40" s="9">
        <f t="shared" si="18"/>
        <v>6</v>
      </c>
      <c r="H40" s="9">
        <f t="shared" si="18"/>
        <v>1</v>
      </c>
      <c r="I40" s="9">
        <f t="shared" si="18"/>
        <v>3</v>
      </c>
      <c r="J40" s="9">
        <f t="shared" si="18"/>
        <v>2</v>
      </c>
      <c r="K40" s="9">
        <f t="shared" si="18"/>
        <v>2</v>
      </c>
      <c r="L40" s="9">
        <f t="shared" si="18"/>
        <v>4</v>
      </c>
      <c r="M40" s="9">
        <f t="shared" si="18"/>
        <v>2</v>
      </c>
      <c r="N40" s="9">
        <f t="shared" si="18"/>
        <v>3</v>
      </c>
      <c r="O40" s="9">
        <f t="shared" si="18"/>
        <v>2</v>
      </c>
      <c r="P40" s="9">
        <f t="shared" si="18"/>
        <v>3</v>
      </c>
      <c r="Q40" s="9">
        <f t="shared" si="18"/>
        <v>5</v>
      </c>
      <c r="R40" s="9">
        <f t="shared" si="18"/>
        <v>2</v>
      </c>
      <c r="S40" s="9">
        <f t="shared" si="18"/>
        <v>1</v>
      </c>
      <c r="T40" s="9">
        <f t="shared" si="18"/>
        <v>1</v>
      </c>
      <c r="U40" s="9">
        <f t="shared" si="18"/>
        <v>2</v>
      </c>
      <c r="V40" s="9">
        <f t="shared" si="18"/>
        <v>3</v>
      </c>
      <c r="W40" s="9">
        <f t="shared" si="18"/>
        <v>3</v>
      </c>
      <c r="X40" s="9">
        <f t="shared" si="18"/>
        <v>2</v>
      </c>
      <c r="Y40" s="9">
        <f t="shared" si="18"/>
        <v>0</v>
      </c>
      <c r="Z40" s="9">
        <f t="shared" si="18"/>
        <v>0</v>
      </c>
      <c r="AA40" s="9">
        <f>SUM(AA38:AA39)</f>
        <v>70</v>
      </c>
    </row>
    <row r="41" spans="1:27" s="1" customFormat="1">
      <c r="A41" s="12"/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6"/>
    </row>
    <row r="42" spans="1:27" s="1" customFormat="1">
      <c r="A42" s="11" t="s">
        <v>254</v>
      </c>
      <c r="B42" s="9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9"/>
    </row>
    <row r="43" spans="1:27" s="1" customFormat="1">
      <c r="A43" s="11" t="s">
        <v>41</v>
      </c>
      <c r="B43" s="9">
        <v>8</v>
      </c>
      <c r="C43" s="8">
        <v>2</v>
      </c>
      <c r="D43" s="8">
        <v>1</v>
      </c>
      <c r="E43" s="8">
        <v>2</v>
      </c>
      <c r="F43" s="8">
        <v>0</v>
      </c>
      <c r="G43" s="8">
        <v>2</v>
      </c>
      <c r="H43" s="8">
        <v>1</v>
      </c>
      <c r="I43" s="9">
        <v>1</v>
      </c>
      <c r="J43" s="8">
        <v>1</v>
      </c>
      <c r="K43" s="9">
        <v>0</v>
      </c>
      <c r="L43" s="8">
        <v>2</v>
      </c>
      <c r="M43" s="9">
        <v>1</v>
      </c>
      <c r="N43" s="8">
        <v>1</v>
      </c>
      <c r="O43" s="9">
        <v>1</v>
      </c>
      <c r="P43" s="9">
        <v>1</v>
      </c>
      <c r="Q43" s="9">
        <v>2</v>
      </c>
      <c r="R43" s="9">
        <v>2</v>
      </c>
      <c r="S43" s="8"/>
      <c r="T43" s="9">
        <v>1</v>
      </c>
      <c r="U43" s="9">
        <v>1</v>
      </c>
      <c r="V43" s="8"/>
      <c r="W43" s="9">
        <v>2</v>
      </c>
      <c r="X43" s="8"/>
      <c r="Y43" s="8"/>
      <c r="Z43" s="8"/>
      <c r="AA43" s="9">
        <f t="shared" si="0"/>
        <v>32</v>
      </c>
    </row>
    <row r="44" spans="1:27" s="1" customFormat="1">
      <c r="A44" s="11" t="s">
        <v>178</v>
      </c>
      <c r="B44" s="9">
        <v>1</v>
      </c>
      <c r="C44" s="8">
        <v>0</v>
      </c>
      <c r="D44" s="8">
        <v>1</v>
      </c>
      <c r="E44" s="8"/>
      <c r="F44" s="8"/>
      <c r="G44" s="8">
        <v>1</v>
      </c>
      <c r="H44" s="8">
        <v>0</v>
      </c>
      <c r="I44" s="8">
        <v>1</v>
      </c>
      <c r="J44" s="8">
        <v>0</v>
      </c>
      <c r="K44" s="8"/>
      <c r="L44" s="8">
        <v>1</v>
      </c>
      <c r="M44" s="8">
        <v>1</v>
      </c>
      <c r="N44" s="8">
        <v>0</v>
      </c>
      <c r="O44" s="8"/>
      <c r="P44" s="8"/>
      <c r="Q44" s="8">
        <v>0</v>
      </c>
      <c r="R44" s="8">
        <v>1</v>
      </c>
      <c r="S44" s="8"/>
      <c r="T44" s="8"/>
      <c r="U44" s="8"/>
      <c r="V44" s="8"/>
      <c r="W44" s="8"/>
      <c r="X44" s="8"/>
      <c r="Y44" s="8"/>
      <c r="Z44" s="8"/>
      <c r="AA44" s="9">
        <f t="shared" si="0"/>
        <v>7</v>
      </c>
    </row>
    <row r="45" spans="1:27" s="1" customFormat="1">
      <c r="A45" s="11" t="s">
        <v>244</v>
      </c>
      <c r="B45" s="9">
        <f>SUM(B43:B44)</f>
        <v>9</v>
      </c>
      <c r="C45" s="9">
        <f t="shared" ref="C45:AA45" si="19">SUM(C43:C44)</f>
        <v>2</v>
      </c>
      <c r="D45" s="9">
        <f t="shared" si="19"/>
        <v>2</v>
      </c>
      <c r="E45" s="9">
        <f t="shared" si="19"/>
        <v>2</v>
      </c>
      <c r="F45" s="9">
        <f t="shared" si="19"/>
        <v>0</v>
      </c>
      <c r="G45" s="9">
        <f t="shared" si="19"/>
        <v>3</v>
      </c>
      <c r="H45" s="9">
        <f t="shared" si="19"/>
        <v>1</v>
      </c>
      <c r="I45" s="9">
        <f t="shared" si="19"/>
        <v>2</v>
      </c>
      <c r="J45" s="9">
        <f t="shared" si="19"/>
        <v>1</v>
      </c>
      <c r="K45" s="9">
        <f t="shared" si="19"/>
        <v>0</v>
      </c>
      <c r="L45" s="9">
        <f t="shared" si="19"/>
        <v>3</v>
      </c>
      <c r="M45" s="9">
        <f t="shared" si="19"/>
        <v>2</v>
      </c>
      <c r="N45" s="9">
        <f t="shared" si="19"/>
        <v>1</v>
      </c>
      <c r="O45" s="9">
        <f t="shared" si="19"/>
        <v>1</v>
      </c>
      <c r="P45" s="9">
        <f t="shared" si="19"/>
        <v>1</v>
      </c>
      <c r="Q45" s="9">
        <f t="shared" si="19"/>
        <v>2</v>
      </c>
      <c r="R45" s="9">
        <f t="shared" si="19"/>
        <v>3</v>
      </c>
      <c r="S45" s="9">
        <f t="shared" si="19"/>
        <v>0</v>
      </c>
      <c r="T45" s="9">
        <f t="shared" si="19"/>
        <v>1</v>
      </c>
      <c r="U45" s="9">
        <f t="shared" si="19"/>
        <v>1</v>
      </c>
      <c r="V45" s="9">
        <f t="shared" si="19"/>
        <v>0</v>
      </c>
      <c r="W45" s="9">
        <f t="shared" si="19"/>
        <v>2</v>
      </c>
      <c r="X45" s="9">
        <f t="shared" si="19"/>
        <v>0</v>
      </c>
      <c r="Y45" s="9">
        <f t="shared" si="19"/>
        <v>0</v>
      </c>
      <c r="Z45" s="9">
        <f t="shared" si="19"/>
        <v>0</v>
      </c>
      <c r="AA45" s="9">
        <f t="shared" si="19"/>
        <v>39</v>
      </c>
    </row>
    <row r="46" spans="1:27" s="1" customFormat="1">
      <c r="A46" s="12"/>
      <c r="B46" s="6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6"/>
    </row>
    <row r="47" spans="1:27" s="1" customFormat="1">
      <c r="A47" s="11" t="s">
        <v>255</v>
      </c>
      <c r="B47" s="9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9"/>
    </row>
    <row r="48" spans="1:27" s="1" customFormat="1">
      <c r="A48" s="11" t="s">
        <v>43</v>
      </c>
      <c r="B48" s="9">
        <v>7</v>
      </c>
      <c r="C48" s="8">
        <v>3</v>
      </c>
      <c r="D48" s="8">
        <v>2</v>
      </c>
      <c r="E48" s="8">
        <v>2</v>
      </c>
      <c r="F48" s="8">
        <v>2</v>
      </c>
      <c r="G48" s="8">
        <v>2</v>
      </c>
      <c r="H48" s="8">
        <v>1</v>
      </c>
      <c r="I48" s="8">
        <v>4</v>
      </c>
      <c r="J48" s="8">
        <v>1</v>
      </c>
      <c r="K48" s="8">
        <v>1</v>
      </c>
      <c r="L48" s="8">
        <v>1</v>
      </c>
      <c r="M48" s="8">
        <v>2</v>
      </c>
      <c r="N48" s="8">
        <v>2</v>
      </c>
      <c r="O48" s="8">
        <v>0</v>
      </c>
      <c r="P48" s="8">
        <v>2</v>
      </c>
      <c r="Q48" s="8">
        <v>4</v>
      </c>
      <c r="R48" s="8">
        <v>3</v>
      </c>
      <c r="S48" s="8">
        <v>1</v>
      </c>
      <c r="T48" s="8">
        <v>1</v>
      </c>
      <c r="U48" s="8">
        <v>1</v>
      </c>
      <c r="V48" s="8">
        <v>3</v>
      </c>
      <c r="W48" s="8">
        <v>2</v>
      </c>
      <c r="X48" s="8">
        <v>1</v>
      </c>
      <c r="Y48" s="8">
        <v>1</v>
      </c>
      <c r="Z48" s="8"/>
      <c r="AA48" s="9">
        <f t="shared" si="0"/>
        <v>49</v>
      </c>
    </row>
    <row r="49" spans="1:27" s="1" customFormat="1">
      <c r="A49" s="11" t="s">
        <v>33</v>
      </c>
      <c r="B49" s="9">
        <v>6</v>
      </c>
      <c r="C49" s="9">
        <v>2</v>
      </c>
      <c r="D49" s="8">
        <v>1</v>
      </c>
      <c r="E49" s="8"/>
      <c r="F49" s="8">
        <v>1</v>
      </c>
      <c r="G49" s="9">
        <v>2</v>
      </c>
      <c r="H49" s="8">
        <v>1</v>
      </c>
      <c r="I49" s="9">
        <v>3</v>
      </c>
      <c r="J49" s="9">
        <v>1</v>
      </c>
      <c r="K49" s="8"/>
      <c r="L49" s="9">
        <v>2</v>
      </c>
      <c r="M49" s="9">
        <v>1</v>
      </c>
      <c r="N49" s="9">
        <v>1</v>
      </c>
      <c r="O49" s="9">
        <v>1</v>
      </c>
      <c r="P49" s="9">
        <v>1</v>
      </c>
      <c r="Q49" s="9">
        <v>1</v>
      </c>
      <c r="R49" s="9">
        <v>2</v>
      </c>
      <c r="S49" s="8"/>
      <c r="T49" s="9">
        <v>1</v>
      </c>
      <c r="U49" s="9">
        <v>1</v>
      </c>
      <c r="V49" s="8"/>
      <c r="W49" s="9">
        <v>1</v>
      </c>
      <c r="X49" s="8"/>
      <c r="Y49" s="8"/>
      <c r="Z49" s="8"/>
      <c r="AA49" s="9">
        <f t="shared" si="0"/>
        <v>29</v>
      </c>
    </row>
    <row r="50" spans="1:27" s="1" customFormat="1">
      <c r="A50" s="11" t="s">
        <v>208</v>
      </c>
      <c r="B50" s="9"/>
      <c r="C50" s="9"/>
      <c r="D50" s="8"/>
      <c r="E50" s="8"/>
      <c r="F50" s="8"/>
      <c r="G50" s="9"/>
      <c r="H50" s="8"/>
      <c r="I50" s="9"/>
      <c r="J50" s="9"/>
      <c r="K50" s="8"/>
      <c r="L50" s="9"/>
      <c r="M50" s="9"/>
      <c r="N50" s="9"/>
      <c r="O50" s="9"/>
      <c r="P50" s="9"/>
      <c r="Q50" s="9"/>
      <c r="R50" s="9"/>
      <c r="S50" s="8"/>
      <c r="T50" s="9"/>
      <c r="U50" s="9"/>
      <c r="V50" s="8">
        <v>2</v>
      </c>
      <c r="W50" s="9"/>
      <c r="X50" s="8"/>
      <c r="Y50" s="8"/>
      <c r="Z50" s="8"/>
      <c r="AA50" s="9">
        <v>2</v>
      </c>
    </row>
    <row r="51" spans="1:27" s="1" customFormat="1">
      <c r="A51" s="11" t="s">
        <v>207</v>
      </c>
      <c r="B51" s="9">
        <f>SUM(B48:B50)</f>
        <v>13</v>
      </c>
      <c r="C51" s="9">
        <f>SUM(C48:C50)</f>
        <v>5</v>
      </c>
      <c r="D51" s="9">
        <f>SUM(D48:D50)</f>
        <v>3</v>
      </c>
      <c r="E51" s="9">
        <f>SUM(E48:E50)</f>
        <v>2</v>
      </c>
      <c r="F51" s="9">
        <f>SUM(F48:F50)</f>
        <v>3</v>
      </c>
      <c r="G51" s="9">
        <f>SUM(G48:G50)</f>
        <v>4</v>
      </c>
      <c r="H51" s="9">
        <f>SUM(H48:H50)</f>
        <v>2</v>
      </c>
      <c r="I51" s="9">
        <f>SUM(I48:I50)</f>
        <v>7</v>
      </c>
      <c r="J51" s="9">
        <f>SUM(J48:J50)</f>
        <v>2</v>
      </c>
      <c r="K51" s="9">
        <f>SUM(K48:K50)</f>
        <v>1</v>
      </c>
      <c r="L51" s="9">
        <f>SUM(L48:L50)</f>
        <v>3</v>
      </c>
      <c r="M51" s="9">
        <f>SUM(M48:M50)</f>
        <v>3</v>
      </c>
      <c r="N51" s="9">
        <f>SUM(N48:N50)</f>
        <v>3</v>
      </c>
      <c r="O51" s="9">
        <f>SUM(O48:O50)</f>
        <v>1</v>
      </c>
      <c r="P51" s="9">
        <f>SUM(P48:P50)</f>
        <v>3</v>
      </c>
      <c r="Q51" s="9">
        <f>SUM(Q48:Q50)</f>
        <v>5</v>
      </c>
      <c r="R51" s="9">
        <f>SUM(R48:R50)</f>
        <v>5</v>
      </c>
      <c r="S51" s="9">
        <f>SUM(S48:S50)</f>
        <v>1</v>
      </c>
      <c r="T51" s="9">
        <f>SUM(T48:T50)</f>
        <v>2</v>
      </c>
      <c r="U51" s="9">
        <f>SUM(U48:U50)</f>
        <v>2</v>
      </c>
      <c r="V51" s="9">
        <f>SUM(V48:V50)</f>
        <v>5</v>
      </c>
      <c r="W51" s="9">
        <f>SUM(W48:W50)</f>
        <v>3</v>
      </c>
      <c r="X51" s="9">
        <f>SUM(X48:X50)</f>
        <v>1</v>
      </c>
      <c r="Y51" s="9">
        <f>SUM(Y48:Y50)</f>
        <v>1</v>
      </c>
      <c r="Z51" s="9">
        <f>SUM(Z48:Z50)</f>
        <v>0</v>
      </c>
      <c r="AA51" s="9">
        <f>SUM(AA48:AA50)</f>
        <v>80</v>
      </c>
    </row>
    <row r="52" spans="1:27" s="1" customFormat="1">
      <c r="A52" s="12"/>
      <c r="B52" s="6"/>
      <c r="C52" s="6"/>
      <c r="D52" s="7"/>
      <c r="E52" s="7"/>
      <c r="F52" s="7"/>
      <c r="G52" s="6"/>
      <c r="H52" s="7"/>
      <c r="I52" s="6"/>
      <c r="J52" s="6"/>
      <c r="K52" s="7"/>
      <c r="L52" s="6"/>
      <c r="M52" s="6"/>
      <c r="N52" s="6"/>
      <c r="O52" s="6"/>
      <c r="P52" s="6"/>
      <c r="Q52" s="6"/>
      <c r="R52" s="6"/>
      <c r="S52" s="7"/>
      <c r="T52" s="6"/>
      <c r="U52" s="6"/>
      <c r="V52" s="7"/>
      <c r="W52" s="6"/>
      <c r="X52" s="7"/>
      <c r="Y52" s="7"/>
      <c r="Z52" s="7"/>
      <c r="AA52" s="6"/>
    </row>
    <row r="53" spans="1:27" s="1" customFormat="1">
      <c r="A53" s="11" t="s">
        <v>257</v>
      </c>
      <c r="B53" s="9"/>
      <c r="C53" s="9"/>
      <c r="D53" s="8"/>
      <c r="E53" s="8"/>
      <c r="F53" s="8"/>
      <c r="G53" s="9"/>
      <c r="H53" s="8"/>
      <c r="I53" s="9"/>
      <c r="J53" s="9"/>
      <c r="K53" s="8"/>
      <c r="L53" s="9"/>
      <c r="M53" s="9"/>
      <c r="N53" s="9"/>
      <c r="O53" s="9"/>
      <c r="P53" s="9"/>
      <c r="Q53" s="9"/>
      <c r="R53" s="9"/>
      <c r="S53" s="8"/>
      <c r="T53" s="9"/>
      <c r="U53" s="9"/>
      <c r="V53" s="8"/>
      <c r="W53" s="9"/>
      <c r="X53" s="8"/>
      <c r="Y53" s="8"/>
      <c r="Z53" s="8"/>
      <c r="AA53" s="9"/>
    </row>
    <row r="54" spans="1:27" s="1" customFormat="1">
      <c r="A54" s="11" t="s">
        <v>44</v>
      </c>
      <c r="B54" s="9">
        <v>7</v>
      </c>
      <c r="C54" s="8">
        <v>4</v>
      </c>
      <c r="D54" s="8">
        <v>2</v>
      </c>
      <c r="E54" s="8">
        <v>2</v>
      </c>
      <c r="F54" s="8">
        <v>1</v>
      </c>
      <c r="G54" s="8">
        <v>2</v>
      </c>
      <c r="H54" s="8">
        <v>1</v>
      </c>
      <c r="I54" s="8">
        <v>2</v>
      </c>
      <c r="J54" s="8">
        <v>1</v>
      </c>
      <c r="K54" s="8">
        <v>2</v>
      </c>
      <c r="L54" s="8">
        <v>2</v>
      </c>
      <c r="M54" s="8">
        <v>2</v>
      </c>
      <c r="N54" s="8">
        <v>2</v>
      </c>
      <c r="O54" s="8">
        <v>1</v>
      </c>
      <c r="P54" s="8">
        <v>1</v>
      </c>
      <c r="Q54" s="8">
        <v>3</v>
      </c>
      <c r="R54" s="8">
        <v>1</v>
      </c>
      <c r="S54" s="8">
        <v>1</v>
      </c>
      <c r="T54" s="8">
        <v>1</v>
      </c>
      <c r="U54" s="8">
        <v>1</v>
      </c>
      <c r="V54" s="8">
        <v>2</v>
      </c>
      <c r="W54" s="8">
        <v>2</v>
      </c>
      <c r="X54" s="8">
        <v>1</v>
      </c>
      <c r="Y54" s="8">
        <v>1</v>
      </c>
      <c r="Z54" s="8"/>
      <c r="AA54" s="9">
        <f t="shared" si="0"/>
        <v>45</v>
      </c>
    </row>
    <row r="55" spans="1:27" s="1" customFormat="1">
      <c r="A55" s="11" t="s">
        <v>128</v>
      </c>
      <c r="B55" s="9">
        <v>0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>
        <v>1</v>
      </c>
      <c r="W55" s="8"/>
      <c r="X55" s="8"/>
      <c r="Y55" s="8"/>
      <c r="Z55" s="8"/>
      <c r="AA55" s="8">
        <v>1</v>
      </c>
    </row>
    <row r="56" spans="1:27" s="1" customFormat="1">
      <c r="A56" s="11" t="s">
        <v>207</v>
      </c>
      <c r="B56" s="9">
        <f>SUM(B54:B55)</f>
        <v>7</v>
      </c>
      <c r="C56" s="9">
        <f t="shared" ref="C56:AA56" si="20">SUM(C54:C55)</f>
        <v>4</v>
      </c>
      <c r="D56" s="9">
        <f t="shared" si="20"/>
        <v>2</v>
      </c>
      <c r="E56" s="9">
        <f t="shared" si="20"/>
        <v>2</v>
      </c>
      <c r="F56" s="9">
        <f t="shared" si="20"/>
        <v>1</v>
      </c>
      <c r="G56" s="9">
        <f t="shared" si="20"/>
        <v>2</v>
      </c>
      <c r="H56" s="9">
        <f t="shared" si="20"/>
        <v>1</v>
      </c>
      <c r="I56" s="9">
        <f t="shared" si="20"/>
        <v>2</v>
      </c>
      <c r="J56" s="9">
        <f t="shared" si="20"/>
        <v>1</v>
      </c>
      <c r="K56" s="9">
        <f t="shared" si="20"/>
        <v>2</v>
      </c>
      <c r="L56" s="9">
        <f t="shared" si="20"/>
        <v>2</v>
      </c>
      <c r="M56" s="9">
        <f t="shared" si="20"/>
        <v>2</v>
      </c>
      <c r="N56" s="9">
        <f t="shared" si="20"/>
        <v>2</v>
      </c>
      <c r="O56" s="9">
        <f t="shared" si="20"/>
        <v>1</v>
      </c>
      <c r="P56" s="9">
        <f t="shared" si="20"/>
        <v>1</v>
      </c>
      <c r="Q56" s="9">
        <f t="shared" si="20"/>
        <v>3</v>
      </c>
      <c r="R56" s="9">
        <f t="shared" si="20"/>
        <v>1</v>
      </c>
      <c r="S56" s="9">
        <f t="shared" si="20"/>
        <v>1</v>
      </c>
      <c r="T56" s="9">
        <f t="shared" si="20"/>
        <v>1</v>
      </c>
      <c r="U56" s="9">
        <f t="shared" si="20"/>
        <v>1</v>
      </c>
      <c r="V56" s="9">
        <f t="shared" si="20"/>
        <v>3</v>
      </c>
      <c r="W56" s="9">
        <f t="shared" si="20"/>
        <v>2</v>
      </c>
      <c r="X56" s="9">
        <f t="shared" si="20"/>
        <v>1</v>
      </c>
      <c r="Y56" s="9">
        <f t="shared" si="20"/>
        <v>1</v>
      </c>
      <c r="Z56" s="9">
        <f t="shared" si="20"/>
        <v>0</v>
      </c>
      <c r="AA56" s="9">
        <f t="shared" si="20"/>
        <v>46</v>
      </c>
    </row>
    <row r="57" spans="1:27" s="1" customFormat="1">
      <c r="A57" s="12"/>
      <c r="B57" s="6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6"/>
    </row>
    <row r="58" spans="1:27" s="1" customFormat="1">
      <c r="A58" s="11" t="s">
        <v>258</v>
      </c>
      <c r="B58" s="9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9"/>
    </row>
    <row r="59" spans="1:27" s="1" customFormat="1">
      <c r="A59" s="11" t="s">
        <v>46</v>
      </c>
      <c r="B59" s="9">
        <v>9</v>
      </c>
      <c r="C59" s="8">
        <v>3</v>
      </c>
      <c r="D59" s="8">
        <v>1</v>
      </c>
      <c r="E59" s="8">
        <v>1</v>
      </c>
      <c r="F59" s="8">
        <v>1</v>
      </c>
      <c r="G59" s="8">
        <v>2</v>
      </c>
      <c r="H59" s="8">
        <v>1</v>
      </c>
      <c r="I59" s="8">
        <v>3</v>
      </c>
      <c r="J59" s="8">
        <v>2</v>
      </c>
      <c r="K59" s="8">
        <v>2</v>
      </c>
      <c r="L59" s="8">
        <v>2</v>
      </c>
      <c r="M59" s="8">
        <v>2</v>
      </c>
      <c r="N59" s="8">
        <v>2</v>
      </c>
      <c r="O59" s="8">
        <v>1</v>
      </c>
      <c r="P59" s="8">
        <v>2</v>
      </c>
      <c r="Q59" s="8">
        <v>3</v>
      </c>
      <c r="R59" s="8">
        <v>3</v>
      </c>
      <c r="S59" s="8"/>
      <c r="T59" s="8">
        <v>1</v>
      </c>
      <c r="U59" s="8">
        <v>2</v>
      </c>
      <c r="V59" s="8">
        <v>4</v>
      </c>
      <c r="W59" s="8">
        <v>2</v>
      </c>
      <c r="X59" s="8">
        <v>1</v>
      </c>
      <c r="Y59" s="8"/>
      <c r="Z59" s="8"/>
      <c r="AA59" s="9">
        <f t="shared" si="0"/>
        <v>50</v>
      </c>
    </row>
    <row r="60" spans="1:27" s="1" customFormat="1">
      <c r="A60" s="11" t="s">
        <v>47</v>
      </c>
      <c r="B60" s="9">
        <v>5</v>
      </c>
      <c r="C60" s="8">
        <v>3</v>
      </c>
      <c r="D60" s="8">
        <v>1</v>
      </c>
      <c r="E60" s="8">
        <v>1</v>
      </c>
      <c r="F60" s="8">
        <v>1</v>
      </c>
      <c r="G60" s="8">
        <v>2</v>
      </c>
      <c r="H60" s="8">
        <v>0</v>
      </c>
      <c r="I60" s="8">
        <v>1</v>
      </c>
      <c r="J60" s="8">
        <v>1</v>
      </c>
      <c r="K60" s="8">
        <v>1</v>
      </c>
      <c r="L60" s="8">
        <v>2</v>
      </c>
      <c r="M60" s="8">
        <v>1</v>
      </c>
      <c r="N60" s="8">
        <v>2</v>
      </c>
      <c r="O60" s="8">
        <v>0</v>
      </c>
      <c r="P60" s="8">
        <v>1</v>
      </c>
      <c r="Q60" s="8">
        <v>2</v>
      </c>
      <c r="R60" s="8">
        <v>2</v>
      </c>
      <c r="S60" s="8"/>
      <c r="T60" s="8">
        <v>1</v>
      </c>
      <c r="U60" s="8">
        <v>1</v>
      </c>
      <c r="V60" s="8">
        <v>4</v>
      </c>
      <c r="W60" s="8">
        <v>2</v>
      </c>
      <c r="X60" s="8"/>
      <c r="Y60" s="8">
        <v>1</v>
      </c>
      <c r="Z60" s="8"/>
      <c r="AA60" s="9">
        <f t="shared" si="0"/>
        <v>35</v>
      </c>
    </row>
    <row r="61" spans="1:27" s="1" customFormat="1">
      <c r="A61" s="11" t="s">
        <v>48</v>
      </c>
      <c r="B61" s="9">
        <v>9</v>
      </c>
      <c r="C61" s="8">
        <v>2</v>
      </c>
      <c r="D61" s="8">
        <v>2</v>
      </c>
      <c r="E61" s="8">
        <v>2</v>
      </c>
      <c r="F61" s="8">
        <v>1</v>
      </c>
      <c r="G61" s="8">
        <v>3</v>
      </c>
      <c r="H61" s="8">
        <v>2</v>
      </c>
      <c r="I61" s="8">
        <v>3</v>
      </c>
      <c r="J61" s="8">
        <v>1</v>
      </c>
      <c r="K61" s="8">
        <v>2</v>
      </c>
      <c r="L61" s="8">
        <v>2</v>
      </c>
      <c r="M61" s="8">
        <v>2</v>
      </c>
      <c r="N61" s="8">
        <v>2</v>
      </c>
      <c r="O61" s="8">
        <v>1</v>
      </c>
      <c r="P61" s="8">
        <v>2</v>
      </c>
      <c r="Q61" s="8">
        <v>3</v>
      </c>
      <c r="R61" s="8">
        <v>2</v>
      </c>
      <c r="S61" s="8">
        <v>1</v>
      </c>
      <c r="T61" s="8">
        <v>1</v>
      </c>
      <c r="U61" s="8">
        <v>2</v>
      </c>
      <c r="V61" s="8">
        <v>4</v>
      </c>
      <c r="W61" s="8">
        <v>1</v>
      </c>
      <c r="X61" s="8">
        <v>1</v>
      </c>
      <c r="Y61" s="8"/>
      <c r="Z61" s="8"/>
      <c r="AA61" s="9">
        <f t="shared" si="0"/>
        <v>51</v>
      </c>
    </row>
    <row r="62" spans="1:27" s="1" customFormat="1">
      <c r="A62" s="11" t="s">
        <v>207</v>
      </c>
      <c r="B62" s="9">
        <f>SUM(B59:B61)</f>
        <v>23</v>
      </c>
      <c r="C62" s="9">
        <f t="shared" ref="C62:AA62" si="21">SUM(C59:C61)</f>
        <v>8</v>
      </c>
      <c r="D62" s="9">
        <f t="shared" si="21"/>
        <v>4</v>
      </c>
      <c r="E62" s="9">
        <f t="shared" si="21"/>
        <v>4</v>
      </c>
      <c r="F62" s="9">
        <f t="shared" si="21"/>
        <v>3</v>
      </c>
      <c r="G62" s="9">
        <f t="shared" si="21"/>
        <v>7</v>
      </c>
      <c r="H62" s="9">
        <f t="shared" si="21"/>
        <v>3</v>
      </c>
      <c r="I62" s="9">
        <f t="shared" si="21"/>
        <v>7</v>
      </c>
      <c r="J62" s="9">
        <f t="shared" si="21"/>
        <v>4</v>
      </c>
      <c r="K62" s="9">
        <f t="shared" si="21"/>
        <v>5</v>
      </c>
      <c r="L62" s="9">
        <f t="shared" si="21"/>
        <v>6</v>
      </c>
      <c r="M62" s="9">
        <f t="shared" si="21"/>
        <v>5</v>
      </c>
      <c r="N62" s="9">
        <f t="shared" si="21"/>
        <v>6</v>
      </c>
      <c r="O62" s="9">
        <f t="shared" si="21"/>
        <v>2</v>
      </c>
      <c r="P62" s="9">
        <f t="shared" si="21"/>
        <v>5</v>
      </c>
      <c r="Q62" s="9">
        <f t="shared" si="21"/>
        <v>8</v>
      </c>
      <c r="R62" s="9">
        <f t="shared" si="21"/>
        <v>7</v>
      </c>
      <c r="S62" s="9">
        <f t="shared" si="21"/>
        <v>1</v>
      </c>
      <c r="T62" s="9">
        <f t="shared" si="21"/>
        <v>3</v>
      </c>
      <c r="U62" s="9">
        <f t="shared" si="21"/>
        <v>5</v>
      </c>
      <c r="V62" s="9">
        <f t="shared" si="21"/>
        <v>12</v>
      </c>
      <c r="W62" s="9">
        <f t="shared" si="21"/>
        <v>5</v>
      </c>
      <c r="X62" s="9">
        <f t="shared" si="21"/>
        <v>2</v>
      </c>
      <c r="Y62" s="9">
        <f t="shared" si="21"/>
        <v>1</v>
      </c>
      <c r="Z62" s="9">
        <f t="shared" si="21"/>
        <v>0</v>
      </c>
      <c r="AA62" s="9">
        <f t="shared" si="21"/>
        <v>136</v>
      </c>
    </row>
    <row r="63" spans="1:27" s="1" customFormat="1">
      <c r="A63" s="12"/>
      <c r="B63" s="6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6"/>
    </row>
    <row r="64" spans="1:27" s="1" customFormat="1">
      <c r="A64" s="11" t="s">
        <v>259</v>
      </c>
      <c r="B64" s="9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9"/>
    </row>
    <row r="65" spans="1:27" s="1" customFormat="1">
      <c r="A65" s="11" t="s">
        <v>49</v>
      </c>
      <c r="B65" s="9">
        <v>6</v>
      </c>
      <c r="C65" s="8">
        <v>1</v>
      </c>
      <c r="D65" s="8">
        <v>1</v>
      </c>
      <c r="E65" s="8">
        <v>1</v>
      </c>
      <c r="F65" s="8">
        <v>1</v>
      </c>
      <c r="G65" s="8">
        <v>3</v>
      </c>
      <c r="H65" s="8">
        <v>1</v>
      </c>
      <c r="I65" s="8">
        <v>1</v>
      </c>
      <c r="J65" s="8">
        <v>0</v>
      </c>
      <c r="K65" s="8">
        <v>1</v>
      </c>
      <c r="L65" s="8">
        <v>2</v>
      </c>
      <c r="M65" s="8">
        <v>1</v>
      </c>
      <c r="N65" s="8">
        <v>1</v>
      </c>
      <c r="O65" s="8">
        <v>1</v>
      </c>
      <c r="P65" s="8">
        <v>1</v>
      </c>
      <c r="Q65" s="8">
        <v>2</v>
      </c>
      <c r="R65" s="8">
        <v>1</v>
      </c>
      <c r="S65" s="8">
        <v>1</v>
      </c>
      <c r="T65" s="8">
        <v>1</v>
      </c>
      <c r="U65" s="8">
        <v>1</v>
      </c>
      <c r="V65" s="8">
        <v>2</v>
      </c>
      <c r="W65" s="8">
        <v>0</v>
      </c>
      <c r="X65" s="8"/>
      <c r="Y65" s="8">
        <v>1</v>
      </c>
      <c r="Z65" s="8"/>
      <c r="AA65" s="9">
        <f t="shared" si="0"/>
        <v>31</v>
      </c>
    </row>
    <row r="66" spans="1:27" s="1" customFormat="1">
      <c r="A66" s="11" t="s">
        <v>207</v>
      </c>
      <c r="B66" s="9">
        <v>6</v>
      </c>
      <c r="C66" s="8">
        <v>1</v>
      </c>
      <c r="D66" s="8">
        <v>1</v>
      </c>
      <c r="E66" s="8">
        <v>1</v>
      </c>
      <c r="F66" s="8">
        <v>1</v>
      </c>
      <c r="G66" s="8">
        <v>3</v>
      </c>
      <c r="H66" s="8">
        <v>1</v>
      </c>
      <c r="I66" s="8">
        <v>1</v>
      </c>
      <c r="J66" s="8">
        <v>0</v>
      </c>
      <c r="K66" s="8">
        <v>1</v>
      </c>
      <c r="L66" s="8">
        <v>2</v>
      </c>
      <c r="M66" s="8">
        <v>1</v>
      </c>
      <c r="N66" s="8">
        <v>1</v>
      </c>
      <c r="O66" s="8">
        <v>1</v>
      </c>
      <c r="P66" s="8">
        <v>1</v>
      </c>
      <c r="Q66" s="8">
        <v>2</v>
      </c>
      <c r="R66" s="8">
        <v>1</v>
      </c>
      <c r="S66" s="8">
        <v>1</v>
      </c>
      <c r="T66" s="8">
        <v>1</v>
      </c>
      <c r="U66" s="8">
        <v>1</v>
      </c>
      <c r="V66" s="8">
        <v>2</v>
      </c>
      <c r="W66" s="8">
        <v>0</v>
      </c>
      <c r="X66" s="8"/>
      <c r="Y66" s="8">
        <v>1</v>
      </c>
      <c r="Z66" s="8"/>
      <c r="AA66" s="9">
        <v>31</v>
      </c>
    </row>
    <row r="67" spans="1:27" s="1" customFormat="1">
      <c r="A67" s="12"/>
      <c r="B67" s="6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6"/>
    </row>
    <row r="68" spans="1:27" s="1" customFormat="1">
      <c r="A68" s="11" t="s">
        <v>260</v>
      </c>
      <c r="B68" s="9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9"/>
    </row>
    <row r="69" spans="1:27" s="1" customFormat="1">
      <c r="A69" s="11" t="s">
        <v>72</v>
      </c>
      <c r="B69" s="9">
        <v>6</v>
      </c>
      <c r="C69" s="8">
        <v>2</v>
      </c>
      <c r="D69" s="8">
        <v>1</v>
      </c>
      <c r="E69" s="8">
        <v>2</v>
      </c>
      <c r="F69" s="8">
        <v>1</v>
      </c>
      <c r="G69" s="8">
        <v>2</v>
      </c>
      <c r="H69" s="8">
        <v>1</v>
      </c>
      <c r="I69" s="8">
        <v>3</v>
      </c>
      <c r="J69" s="8">
        <v>2</v>
      </c>
      <c r="K69" s="8">
        <v>1</v>
      </c>
      <c r="L69" s="8">
        <v>1</v>
      </c>
      <c r="M69" s="8">
        <v>2</v>
      </c>
      <c r="N69" s="8">
        <v>2</v>
      </c>
      <c r="O69" s="8">
        <v>0</v>
      </c>
      <c r="P69" s="8">
        <v>1</v>
      </c>
      <c r="Q69" s="8">
        <v>2</v>
      </c>
      <c r="R69" s="8">
        <v>2</v>
      </c>
      <c r="S69" s="8"/>
      <c r="T69" s="8">
        <v>0</v>
      </c>
      <c r="U69" s="8">
        <v>1</v>
      </c>
      <c r="V69" s="8">
        <v>2</v>
      </c>
      <c r="W69" s="8">
        <v>2</v>
      </c>
      <c r="X69" s="8">
        <v>1</v>
      </c>
      <c r="Y69" s="8">
        <v>1</v>
      </c>
      <c r="Z69" s="8"/>
      <c r="AA69" s="9">
        <f t="shared" si="0"/>
        <v>38</v>
      </c>
    </row>
    <row r="70" spans="1:27" s="1" customFormat="1">
      <c r="A70" s="11" t="s">
        <v>207</v>
      </c>
      <c r="B70" s="9">
        <v>6</v>
      </c>
      <c r="C70" s="8">
        <v>2</v>
      </c>
      <c r="D70" s="8">
        <v>1</v>
      </c>
      <c r="E70" s="8">
        <v>2</v>
      </c>
      <c r="F70" s="8">
        <v>1</v>
      </c>
      <c r="G70" s="8">
        <v>2</v>
      </c>
      <c r="H70" s="8">
        <v>1</v>
      </c>
      <c r="I70" s="8">
        <v>3</v>
      </c>
      <c r="J70" s="8">
        <v>2</v>
      </c>
      <c r="K70" s="8">
        <v>1</v>
      </c>
      <c r="L70" s="8">
        <v>1</v>
      </c>
      <c r="M70" s="8">
        <v>2</v>
      </c>
      <c r="N70" s="8">
        <v>2</v>
      </c>
      <c r="O70" s="8">
        <v>0</v>
      </c>
      <c r="P70" s="8">
        <v>1</v>
      </c>
      <c r="Q70" s="8">
        <v>2</v>
      </c>
      <c r="R70" s="8">
        <v>2</v>
      </c>
      <c r="S70" s="8"/>
      <c r="T70" s="8">
        <v>0</v>
      </c>
      <c r="U70" s="8">
        <v>1</v>
      </c>
      <c r="V70" s="8">
        <v>2</v>
      </c>
      <c r="W70" s="8">
        <v>2</v>
      </c>
      <c r="X70" s="8">
        <v>1</v>
      </c>
      <c r="Y70" s="8">
        <v>1</v>
      </c>
      <c r="Z70" s="8"/>
      <c r="AA70" s="9">
        <v>38</v>
      </c>
    </row>
    <row r="71" spans="1:27" s="1" customFormat="1">
      <c r="A71" s="12"/>
      <c r="B71" s="6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6"/>
    </row>
    <row r="72" spans="1:27" s="1" customFormat="1">
      <c r="A72" s="11" t="s">
        <v>261</v>
      </c>
      <c r="B72" s="9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9"/>
    </row>
    <row r="73" spans="1:27" s="1" customFormat="1" ht="15.75" customHeight="1">
      <c r="A73" s="11" t="s">
        <v>73</v>
      </c>
      <c r="B73" s="9">
        <v>6</v>
      </c>
      <c r="C73" s="8">
        <v>2</v>
      </c>
      <c r="D73" s="8">
        <v>1</v>
      </c>
      <c r="E73" s="8">
        <v>2</v>
      </c>
      <c r="F73" s="8">
        <v>1</v>
      </c>
      <c r="G73" s="8">
        <v>1</v>
      </c>
      <c r="H73" s="8">
        <v>1</v>
      </c>
      <c r="I73" s="8">
        <v>2</v>
      </c>
      <c r="J73" s="8">
        <v>1</v>
      </c>
      <c r="K73" s="8">
        <v>1</v>
      </c>
      <c r="L73" s="8">
        <v>2</v>
      </c>
      <c r="M73" s="8">
        <v>2</v>
      </c>
      <c r="N73" s="8">
        <v>1</v>
      </c>
      <c r="O73" s="8">
        <v>0</v>
      </c>
      <c r="P73" s="8">
        <v>1</v>
      </c>
      <c r="Q73" s="8">
        <v>3</v>
      </c>
      <c r="R73" s="8">
        <v>1</v>
      </c>
      <c r="S73" s="8"/>
      <c r="T73" s="8">
        <v>1</v>
      </c>
      <c r="U73" s="8">
        <v>1</v>
      </c>
      <c r="V73" s="8">
        <v>1</v>
      </c>
      <c r="W73" s="8">
        <v>2</v>
      </c>
      <c r="X73" s="8"/>
      <c r="Y73" s="8"/>
      <c r="Z73" s="8"/>
      <c r="AA73" s="9">
        <f t="shared" si="0"/>
        <v>33</v>
      </c>
    </row>
    <row r="74" spans="1:27" s="1" customFormat="1" ht="15.75" customHeight="1">
      <c r="A74" s="11" t="s">
        <v>207</v>
      </c>
      <c r="B74" s="9">
        <v>6</v>
      </c>
      <c r="C74" s="8">
        <v>2</v>
      </c>
      <c r="D74" s="8">
        <v>1</v>
      </c>
      <c r="E74" s="8">
        <v>2</v>
      </c>
      <c r="F74" s="8">
        <v>1</v>
      </c>
      <c r="G74" s="8">
        <v>1</v>
      </c>
      <c r="H74" s="8">
        <v>1</v>
      </c>
      <c r="I74" s="8">
        <v>2</v>
      </c>
      <c r="J74" s="8">
        <v>1</v>
      </c>
      <c r="K74" s="8">
        <v>1</v>
      </c>
      <c r="L74" s="8">
        <v>2</v>
      </c>
      <c r="M74" s="8">
        <v>2</v>
      </c>
      <c r="N74" s="8">
        <v>1</v>
      </c>
      <c r="O74" s="8">
        <v>0</v>
      </c>
      <c r="P74" s="8">
        <v>1</v>
      </c>
      <c r="Q74" s="8">
        <v>3</v>
      </c>
      <c r="R74" s="8">
        <v>1</v>
      </c>
      <c r="S74" s="8"/>
      <c r="T74" s="8">
        <v>1</v>
      </c>
      <c r="U74" s="8">
        <v>1</v>
      </c>
      <c r="V74" s="8">
        <v>1</v>
      </c>
      <c r="W74" s="8">
        <v>2</v>
      </c>
      <c r="X74" s="8"/>
      <c r="Y74" s="8"/>
      <c r="Z74" s="8"/>
      <c r="AA74" s="9">
        <f t="shared" ref="AA74" si="22">SUM(B74:Z74)</f>
        <v>33</v>
      </c>
    </row>
    <row r="75" spans="1:27" s="1" customFormat="1" ht="15.75" customHeight="1">
      <c r="A75" s="12"/>
      <c r="B75" s="6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6"/>
    </row>
    <row r="76" spans="1:27" s="1" customFormat="1" ht="15.75" customHeight="1">
      <c r="A76" s="11" t="s">
        <v>209</v>
      </c>
      <c r="B76" s="9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9"/>
    </row>
    <row r="77" spans="1:27" s="1" customFormat="1">
      <c r="A77" s="11" t="s">
        <v>81</v>
      </c>
      <c r="B77" s="9">
        <v>2</v>
      </c>
      <c r="C77" s="8">
        <v>0</v>
      </c>
      <c r="D77" s="8"/>
      <c r="E77" s="8">
        <v>1</v>
      </c>
      <c r="F77" s="8">
        <v>0</v>
      </c>
      <c r="G77" s="8"/>
      <c r="H77" s="8"/>
      <c r="I77" s="8">
        <v>1</v>
      </c>
      <c r="J77" s="8"/>
      <c r="K77" s="8">
        <v>1</v>
      </c>
      <c r="L77" s="8"/>
      <c r="M77" s="8">
        <v>1</v>
      </c>
      <c r="N77" s="8"/>
      <c r="O77" s="8">
        <v>0</v>
      </c>
      <c r="P77" s="8"/>
      <c r="Q77" s="8"/>
      <c r="R77" s="8"/>
      <c r="S77" s="8"/>
      <c r="T77" s="8"/>
      <c r="U77" s="8"/>
      <c r="V77" s="8">
        <v>1</v>
      </c>
      <c r="W77" s="8">
        <v>1</v>
      </c>
      <c r="X77" s="8"/>
      <c r="Y77" s="8">
        <v>1</v>
      </c>
      <c r="Z77" s="8"/>
      <c r="AA77" s="9">
        <f t="shared" si="0"/>
        <v>9</v>
      </c>
    </row>
    <row r="78" spans="1:27" s="1" customFormat="1">
      <c r="A78" s="11" t="s">
        <v>82</v>
      </c>
      <c r="B78" s="9">
        <v>4</v>
      </c>
      <c r="C78" s="8">
        <v>1</v>
      </c>
      <c r="D78" s="8">
        <v>1</v>
      </c>
      <c r="E78" s="8">
        <v>1</v>
      </c>
      <c r="F78" s="8">
        <v>0</v>
      </c>
      <c r="G78" s="8">
        <v>1</v>
      </c>
      <c r="H78" s="8"/>
      <c r="I78" s="8">
        <v>1</v>
      </c>
      <c r="J78" s="8">
        <v>1</v>
      </c>
      <c r="K78" s="8">
        <v>0</v>
      </c>
      <c r="L78" s="8">
        <v>2</v>
      </c>
      <c r="M78" s="8">
        <v>1</v>
      </c>
      <c r="N78" s="8">
        <v>1</v>
      </c>
      <c r="O78" s="8">
        <v>0</v>
      </c>
      <c r="P78" s="8">
        <v>1</v>
      </c>
      <c r="Q78" s="8">
        <v>2</v>
      </c>
      <c r="R78" s="8">
        <v>1</v>
      </c>
      <c r="S78" s="8"/>
      <c r="T78" s="8"/>
      <c r="U78" s="8"/>
      <c r="V78" s="8">
        <v>1</v>
      </c>
      <c r="W78" s="8">
        <v>2</v>
      </c>
      <c r="X78" s="8"/>
      <c r="Y78" s="8"/>
      <c r="Z78" s="8"/>
      <c r="AA78" s="9">
        <f t="shared" si="0"/>
        <v>21</v>
      </c>
    </row>
    <row r="79" spans="1:27" s="1" customFormat="1">
      <c r="A79" s="11" t="s">
        <v>207</v>
      </c>
      <c r="B79" s="9">
        <f>SUM(B77:B78)</f>
        <v>6</v>
      </c>
      <c r="C79" s="9">
        <f t="shared" ref="C79:AA79" si="23">SUM(C77:C78)</f>
        <v>1</v>
      </c>
      <c r="D79" s="9">
        <f t="shared" si="23"/>
        <v>1</v>
      </c>
      <c r="E79" s="9">
        <f t="shared" si="23"/>
        <v>2</v>
      </c>
      <c r="F79" s="9">
        <f t="shared" si="23"/>
        <v>0</v>
      </c>
      <c r="G79" s="9">
        <f t="shared" si="23"/>
        <v>1</v>
      </c>
      <c r="H79" s="9">
        <f t="shared" si="23"/>
        <v>0</v>
      </c>
      <c r="I79" s="9">
        <f t="shared" si="23"/>
        <v>2</v>
      </c>
      <c r="J79" s="9">
        <f t="shared" si="23"/>
        <v>1</v>
      </c>
      <c r="K79" s="9">
        <f t="shared" si="23"/>
        <v>1</v>
      </c>
      <c r="L79" s="9">
        <f t="shared" si="23"/>
        <v>2</v>
      </c>
      <c r="M79" s="9">
        <f t="shared" si="23"/>
        <v>2</v>
      </c>
      <c r="N79" s="9">
        <f t="shared" si="23"/>
        <v>1</v>
      </c>
      <c r="O79" s="9">
        <f t="shared" si="23"/>
        <v>0</v>
      </c>
      <c r="P79" s="9">
        <f t="shared" si="23"/>
        <v>1</v>
      </c>
      <c r="Q79" s="9">
        <f t="shared" si="23"/>
        <v>2</v>
      </c>
      <c r="R79" s="9">
        <f t="shared" si="23"/>
        <v>1</v>
      </c>
      <c r="S79" s="9">
        <f t="shared" si="23"/>
        <v>0</v>
      </c>
      <c r="T79" s="9">
        <f t="shared" si="23"/>
        <v>0</v>
      </c>
      <c r="U79" s="9">
        <f t="shared" si="23"/>
        <v>0</v>
      </c>
      <c r="V79" s="9">
        <f t="shared" si="23"/>
        <v>2</v>
      </c>
      <c r="W79" s="9">
        <f t="shared" si="23"/>
        <v>3</v>
      </c>
      <c r="X79" s="9">
        <f t="shared" si="23"/>
        <v>0</v>
      </c>
      <c r="Y79" s="9">
        <f t="shared" si="23"/>
        <v>1</v>
      </c>
      <c r="Z79" s="9">
        <f t="shared" si="23"/>
        <v>0</v>
      </c>
      <c r="AA79" s="9">
        <f t="shared" si="23"/>
        <v>30</v>
      </c>
    </row>
    <row r="80" spans="1:27" s="1" customFormat="1">
      <c r="A80" s="12"/>
      <c r="B80" s="6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6"/>
    </row>
    <row r="81" spans="1:27" s="1" customFormat="1" ht="15" customHeight="1">
      <c r="A81" s="11" t="s">
        <v>210</v>
      </c>
      <c r="B81" s="9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9"/>
    </row>
    <row r="82" spans="1:27" s="1" customFormat="1">
      <c r="A82" s="11" t="s">
        <v>84</v>
      </c>
      <c r="B82" s="9">
        <v>8</v>
      </c>
      <c r="C82" s="8">
        <v>2</v>
      </c>
      <c r="D82" s="8">
        <v>2</v>
      </c>
      <c r="E82" s="8">
        <v>1</v>
      </c>
      <c r="F82" s="8">
        <v>0</v>
      </c>
      <c r="G82" s="8">
        <v>1</v>
      </c>
      <c r="H82" s="8">
        <v>1</v>
      </c>
      <c r="I82" s="8">
        <v>2</v>
      </c>
      <c r="J82" s="8">
        <v>1</v>
      </c>
      <c r="K82" s="8">
        <v>0</v>
      </c>
      <c r="L82" s="8">
        <v>1</v>
      </c>
      <c r="M82" s="8">
        <v>2</v>
      </c>
      <c r="N82" s="8">
        <v>2</v>
      </c>
      <c r="O82" s="8">
        <v>0</v>
      </c>
      <c r="P82" s="8">
        <v>1</v>
      </c>
      <c r="Q82" s="8">
        <v>2</v>
      </c>
      <c r="R82" s="8">
        <v>2</v>
      </c>
      <c r="S82" s="8"/>
      <c r="T82" s="8">
        <v>1</v>
      </c>
      <c r="U82" s="8">
        <v>1</v>
      </c>
      <c r="V82" s="8">
        <v>1</v>
      </c>
      <c r="W82" s="8">
        <v>1</v>
      </c>
      <c r="X82" s="8">
        <v>1</v>
      </c>
      <c r="Y82" s="8">
        <v>1</v>
      </c>
      <c r="Z82" s="8"/>
      <c r="AA82" s="9">
        <f t="shared" si="0"/>
        <v>34</v>
      </c>
    </row>
    <row r="83" spans="1:27" s="1" customFormat="1">
      <c r="A83" s="11" t="s">
        <v>207</v>
      </c>
      <c r="B83" s="9">
        <v>8</v>
      </c>
      <c r="C83" s="8">
        <v>2</v>
      </c>
      <c r="D83" s="8">
        <v>2</v>
      </c>
      <c r="E83" s="8">
        <v>1</v>
      </c>
      <c r="F83" s="8">
        <v>0</v>
      </c>
      <c r="G83" s="8">
        <v>1</v>
      </c>
      <c r="H83" s="8">
        <v>1</v>
      </c>
      <c r="I83" s="8">
        <v>2</v>
      </c>
      <c r="J83" s="8">
        <v>1</v>
      </c>
      <c r="K83" s="8">
        <v>0</v>
      </c>
      <c r="L83" s="8">
        <v>1</v>
      </c>
      <c r="M83" s="8">
        <v>2</v>
      </c>
      <c r="N83" s="8">
        <v>2</v>
      </c>
      <c r="O83" s="8">
        <v>0</v>
      </c>
      <c r="P83" s="8">
        <v>1</v>
      </c>
      <c r="Q83" s="8">
        <v>2</v>
      </c>
      <c r="R83" s="8">
        <v>2</v>
      </c>
      <c r="S83" s="8"/>
      <c r="T83" s="8">
        <v>1</v>
      </c>
      <c r="U83" s="8">
        <v>1</v>
      </c>
      <c r="V83" s="8">
        <v>1</v>
      </c>
      <c r="W83" s="8">
        <v>1</v>
      </c>
      <c r="X83" s="8">
        <v>1</v>
      </c>
      <c r="Y83" s="8">
        <v>1</v>
      </c>
      <c r="Z83" s="8"/>
      <c r="AA83" s="9">
        <f t="shared" ref="AA83" si="24">SUM(B83:Z83)</f>
        <v>34</v>
      </c>
    </row>
    <row r="84" spans="1:27" s="1" customFormat="1">
      <c r="A84" s="12"/>
      <c r="B84" s="6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6"/>
    </row>
    <row r="85" spans="1:27" s="1" customFormat="1">
      <c r="A85" s="11" t="s">
        <v>211</v>
      </c>
      <c r="B85" s="9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9"/>
    </row>
    <row r="86" spans="1:27" s="1" customFormat="1">
      <c r="A86" s="11" t="s">
        <v>91</v>
      </c>
      <c r="B86" s="9">
        <v>9</v>
      </c>
      <c r="C86" s="8">
        <v>2</v>
      </c>
      <c r="D86" s="8">
        <v>1</v>
      </c>
      <c r="E86" s="8">
        <v>2</v>
      </c>
      <c r="F86" s="8">
        <v>2</v>
      </c>
      <c r="G86" s="8">
        <v>3</v>
      </c>
      <c r="H86" s="8">
        <v>2</v>
      </c>
      <c r="I86" s="8">
        <v>2</v>
      </c>
      <c r="J86" s="8">
        <v>2</v>
      </c>
      <c r="K86" s="8">
        <v>1</v>
      </c>
      <c r="L86" s="8">
        <v>4</v>
      </c>
      <c r="M86" s="8">
        <v>2</v>
      </c>
      <c r="N86" s="8">
        <v>3</v>
      </c>
      <c r="O86" s="8">
        <v>1</v>
      </c>
      <c r="P86" s="8">
        <v>2</v>
      </c>
      <c r="Q86" s="8">
        <v>4</v>
      </c>
      <c r="R86" s="8">
        <v>2</v>
      </c>
      <c r="S86" s="8">
        <v>1</v>
      </c>
      <c r="T86" s="8">
        <v>1</v>
      </c>
      <c r="U86" s="8">
        <v>1</v>
      </c>
      <c r="V86" s="8">
        <v>4</v>
      </c>
      <c r="W86" s="8">
        <v>3</v>
      </c>
      <c r="X86" s="8">
        <v>1</v>
      </c>
      <c r="Y86" s="8"/>
      <c r="Z86" s="8"/>
      <c r="AA86" s="9">
        <f t="shared" si="0"/>
        <v>55</v>
      </c>
    </row>
    <row r="87" spans="1:27" s="1" customFormat="1">
      <c r="A87" s="11" t="s">
        <v>130</v>
      </c>
      <c r="B87" s="9">
        <v>6</v>
      </c>
      <c r="C87" s="8">
        <v>4</v>
      </c>
      <c r="D87" s="8">
        <v>2</v>
      </c>
      <c r="E87" s="8">
        <v>1</v>
      </c>
      <c r="F87" s="8">
        <v>1</v>
      </c>
      <c r="G87" s="8">
        <v>3</v>
      </c>
      <c r="H87" s="8">
        <v>2</v>
      </c>
      <c r="I87" s="8">
        <v>0</v>
      </c>
      <c r="J87" s="8">
        <v>1</v>
      </c>
      <c r="K87" s="8">
        <v>1</v>
      </c>
      <c r="L87" s="8">
        <v>1</v>
      </c>
      <c r="M87" s="8">
        <v>1</v>
      </c>
      <c r="N87" s="8">
        <v>1</v>
      </c>
      <c r="O87" s="8">
        <v>1</v>
      </c>
      <c r="P87" s="8">
        <v>3</v>
      </c>
      <c r="Q87" s="8">
        <v>2</v>
      </c>
      <c r="R87" s="8">
        <v>2</v>
      </c>
      <c r="S87" s="8"/>
      <c r="T87" s="8">
        <v>1</v>
      </c>
      <c r="U87" s="8">
        <v>1</v>
      </c>
      <c r="V87" s="8">
        <v>2</v>
      </c>
      <c r="W87" s="8">
        <v>1</v>
      </c>
      <c r="X87" s="8"/>
      <c r="Y87" s="8">
        <v>1</v>
      </c>
      <c r="Z87" s="8"/>
      <c r="AA87" s="9">
        <f t="shared" si="0"/>
        <v>38</v>
      </c>
    </row>
    <row r="88" spans="1:27" s="1" customFormat="1">
      <c r="A88" s="11" t="s">
        <v>207</v>
      </c>
      <c r="B88" s="9">
        <f>SUM(B86:B87)</f>
        <v>15</v>
      </c>
      <c r="C88" s="9">
        <f t="shared" ref="C88:Z88" si="25">SUM(C86:C87)</f>
        <v>6</v>
      </c>
      <c r="D88" s="9">
        <f t="shared" si="25"/>
        <v>3</v>
      </c>
      <c r="E88" s="9">
        <f t="shared" si="25"/>
        <v>3</v>
      </c>
      <c r="F88" s="9">
        <f t="shared" si="25"/>
        <v>3</v>
      </c>
      <c r="G88" s="9">
        <f t="shared" si="25"/>
        <v>6</v>
      </c>
      <c r="H88" s="9">
        <f t="shared" si="25"/>
        <v>4</v>
      </c>
      <c r="I88" s="9">
        <f t="shared" si="25"/>
        <v>2</v>
      </c>
      <c r="J88" s="9">
        <f t="shared" si="25"/>
        <v>3</v>
      </c>
      <c r="K88" s="9">
        <f t="shared" si="25"/>
        <v>2</v>
      </c>
      <c r="L88" s="9">
        <f t="shared" si="25"/>
        <v>5</v>
      </c>
      <c r="M88" s="9">
        <f t="shared" si="25"/>
        <v>3</v>
      </c>
      <c r="N88" s="9">
        <f t="shared" si="25"/>
        <v>4</v>
      </c>
      <c r="O88" s="9">
        <f t="shared" si="25"/>
        <v>2</v>
      </c>
      <c r="P88" s="9">
        <f t="shared" si="25"/>
        <v>5</v>
      </c>
      <c r="Q88" s="9">
        <f t="shared" si="25"/>
        <v>6</v>
      </c>
      <c r="R88" s="9">
        <f t="shared" si="25"/>
        <v>4</v>
      </c>
      <c r="S88" s="9">
        <f t="shared" si="25"/>
        <v>1</v>
      </c>
      <c r="T88" s="9">
        <f t="shared" si="25"/>
        <v>2</v>
      </c>
      <c r="U88" s="9">
        <f t="shared" si="25"/>
        <v>2</v>
      </c>
      <c r="V88" s="9">
        <f t="shared" si="25"/>
        <v>6</v>
      </c>
      <c r="W88" s="9">
        <f t="shared" si="25"/>
        <v>4</v>
      </c>
      <c r="X88" s="9">
        <f t="shared" si="25"/>
        <v>1</v>
      </c>
      <c r="Y88" s="9">
        <f t="shared" si="25"/>
        <v>1</v>
      </c>
      <c r="Z88" s="9">
        <f t="shared" si="25"/>
        <v>0</v>
      </c>
      <c r="AA88" s="9">
        <f>SUM(AA86:AA87)</f>
        <v>93</v>
      </c>
    </row>
    <row r="89" spans="1:27" s="1" customFormat="1">
      <c r="A89" s="12"/>
      <c r="B89" s="6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6"/>
    </row>
    <row r="90" spans="1:27" s="1" customFormat="1">
      <c r="A90" s="12"/>
      <c r="B90" s="6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6"/>
    </row>
    <row r="91" spans="1:27" s="1" customFormat="1">
      <c r="A91" s="11" t="s">
        <v>212</v>
      </c>
      <c r="B91" s="9">
        <v>17</v>
      </c>
      <c r="C91" s="8">
        <v>9</v>
      </c>
      <c r="D91" s="8">
        <v>2</v>
      </c>
      <c r="E91" s="8">
        <v>4</v>
      </c>
      <c r="F91" s="8">
        <v>2</v>
      </c>
      <c r="G91" s="8">
        <v>8</v>
      </c>
      <c r="H91" s="8">
        <v>3</v>
      </c>
      <c r="I91" s="8">
        <v>5</v>
      </c>
      <c r="J91" s="8">
        <v>2</v>
      </c>
      <c r="K91" s="8">
        <v>3</v>
      </c>
      <c r="L91" s="8">
        <v>6</v>
      </c>
      <c r="M91" s="8">
        <v>3</v>
      </c>
      <c r="N91" s="8">
        <v>3</v>
      </c>
      <c r="O91" s="8">
        <v>2</v>
      </c>
      <c r="P91" s="8">
        <v>3</v>
      </c>
      <c r="Q91" s="8">
        <v>8</v>
      </c>
      <c r="R91" s="8">
        <v>5</v>
      </c>
      <c r="S91" s="8">
        <v>2</v>
      </c>
      <c r="T91" s="8">
        <v>2</v>
      </c>
      <c r="U91" s="8">
        <v>4</v>
      </c>
      <c r="V91" s="8">
        <v>10</v>
      </c>
      <c r="W91" s="8">
        <v>4</v>
      </c>
      <c r="X91" s="8">
        <v>1</v>
      </c>
      <c r="Y91" s="8"/>
      <c r="Z91" s="8"/>
      <c r="AA91" s="9">
        <f t="shared" si="0"/>
        <v>108</v>
      </c>
    </row>
    <row r="92" spans="1:27" s="1" customFormat="1">
      <c r="A92" s="11" t="s">
        <v>96</v>
      </c>
      <c r="B92" s="9">
        <v>10</v>
      </c>
      <c r="C92" s="8">
        <v>3</v>
      </c>
      <c r="D92" s="8">
        <v>2</v>
      </c>
      <c r="E92" s="8">
        <v>2</v>
      </c>
      <c r="F92" s="8">
        <v>1</v>
      </c>
      <c r="G92" s="8">
        <v>6</v>
      </c>
      <c r="H92" s="8">
        <v>1</v>
      </c>
      <c r="I92" s="8">
        <v>4</v>
      </c>
      <c r="J92" s="8">
        <v>2</v>
      </c>
      <c r="K92" s="8">
        <v>2</v>
      </c>
      <c r="L92" s="8">
        <v>4</v>
      </c>
      <c r="M92" s="8">
        <v>2</v>
      </c>
      <c r="N92" s="8">
        <v>2</v>
      </c>
      <c r="O92" s="8">
        <v>2</v>
      </c>
      <c r="P92" s="8">
        <v>2</v>
      </c>
      <c r="Q92" s="8">
        <v>3</v>
      </c>
      <c r="R92" s="8">
        <v>3</v>
      </c>
      <c r="S92" s="8">
        <v>1</v>
      </c>
      <c r="T92" s="8">
        <v>1</v>
      </c>
      <c r="U92" s="8">
        <v>2</v>
      </c>
      <c r="V92" s="8">
        <v>2</v>
      </c>
      <c r="W92" s="8">
        <v>3</v>
      </c>
      <c r="X92" s="8">
        <v>1</v>
      </c>
      <c r="Y92" s="8"/>
      <c r="Z92" s="8"/>
      <c r="AA92" s="9">
        <f t="shared" si="0"/>
        <v>61</v>
      </c>
    </row>
    <row r="93" spans="1:27" s="1" customFormat="1">
      <c r="A93" s="11" t="s">
        <v>105</v>
      </c>
      <c r="B93" s="9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>
        <v>0</v>
      </c>
      <c r="Z93" s="8"/>
      <c r="AA93" s="9">
        <f t="shared" si="0"/>
        <v>0</v>
      </c>
    </row>
    <row r="94" spans="1:27" s="1" customFormat="1">
      <c r="A94" s="11" t="s">
        <v>106</v>
      </c>
      <c r="B94" s="9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>
        <v>1</v>
      </c>
      <c r="Z94" s="8"/>
      <c r="AA94" s="9">
        <f t="shared" si="0"/>
        <v>1</v>
      </c>
    </row>
    <row r="95" spans="1:27" s="1" customFormat="1">
      <c r="A95" s="11" t="s">
        <v>111</v>
      </c>
      <c r="B95" s="9">
        <v>6</v>
      </c>
      <c r="C95" s="8">
        <v>2</v>
      </c>
      <c r="D95" s="8">
        <v>2</v>
      </c>
      <c r="E95" s="8">
        <v>1</v>
      </c>
      <c r="F95" s="8">
        <v>1</v>
      </c>
      <c r="G95" s="8">
        <v>2</v>
      </c>
      <c r="H95" s="8">
        <v>0</v>
      </c>
      <c r="I95" s="8">
        <v>3</v>
      </c>
      <c r="J95" s="8">
        <v>1</v>
      </c>
      <c r="K95" s="8">
        <v>0</v>
      </c>
      <c r="L95" s="8">
        <v>2</v>
      </c>
      <c r="M95" s="8">
        <v>1</v>
      </c>
      <c r="N95" s="8">
        <v>1</v>
      </c>
      <c r="O95" s="8">
        <v>1</v>
      </c>
      <c r="P95" s="8">
        <v>1</v>
      </c>
      <c r="Q95" s="8">
        <v>2</v>
      </c>
      <c r="R95" s="8">
        <v>1</v>
      </c>
      <c r="S95" s="8"/>
      <c r="T95" s="8">
        <v>1</v>
      </c>
      <c r="U95" s="8">
        <v>1</v>
      </c>
      <c r="V95" s="8">
        <v>2</v>
      </c>
      <c r="W95" s="8">
        <v>2</v>
      </c>
      <c r="X95" s="8">
        <v>1</v>
      </c>
      <c r="Y95" s="8"/>
      <c r="Z95" s="8"/>
      <c r="AA95" s="9">
        <f t="shared" si="0"/>
        <v>34</v>
      </c>
    </row>
    <row r="96" spans="1:27" s="1" customFormat="1">
      <c r="A96" s="11" t="s">
        <v>60</v>
      </c>
      <c r="B96" s="9">
        <v>6</v>
      </c>
      <c r="C96" s="8">
        <v>1</v>
      </c>
      <c r="D96" s="8"/>
      <c r="E96" s="8"/>
      <c r="F96" s="8"/>
      <c r="G96" s="8">
        <v>3</v>
      </c>
      <c r="H96" s="8"/>
      <c r="I96" s="8"/>
      <c r="J96" s="8">
        <v>0</v>
      </c>
      <c r="K96" s="8"/>
      <c r="L96" s="8">
        <v>1</v>
      </c>
      <c r="M96" s="8"/>
      <c r="N96" s="8"/>
      <c r="O96" s="8">
        <v>1</v>
      </c>
      <c r="P96" s="8"/>
      <c r="Q96" s="8">
        <v>2</v>
      </c>
      <c r="R96" s="8">
        <v>1</v>
      </c>
      <c r="S96" s="8">
        <v>1</v>
      </c>
      <c r="T96" s="8">
        <v>0</v>
      </c>
      <c r="U96" s="8">
        <v>1</v>
      </c>
      <c r="V96" s="8">
        <v>1</v>
      </c>
      <c r="W96" s="8"/>
      <c r="X96" s="8">
        <v>1</v>
      </c>
      <c r="Y96" s="8"/>
      <c r="Z96" s="8"/>
      <c r="AA96" s="9">
        <f t="shared" si="0"/>
        <v>19</v>
      </c>
    </row>
    <row r="97" spans="1:27" s="1" customFormat="1">
      <c r="A97" s="11" t="s">
        <v>213</v>
      </c>
      <c r="B97" s="9"/>
      <c r="C97" s="8"/>
      <c r="D97" s="8"/>
      <c r="E97" s="8"/>
      <c r="F97" s="8"/>
      <c r="G97" s="8">
        <v>2</v>
      </c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>
        <v>1</v>
      </c>
      <c r="W97" s="8"/>
      <c r="X97" s="8"/>
      <c r="Y97" s="8"/>
      <c r="Z97" s="8"/>
      <c r="AA97" s="9">
        <v>3</v>
      </c>
    </row>
    <row r="98" spans="1:27" s="1" customFormat="1">
      <c r="A98" s="11" t="s">
        <v>207</v>
      </c>
      <c r="B98" s="9">
        <f>SUM(B91:B97)</f>
        <v>39</v>
      </c>
      <c r="C98" s="9">
        <f t="shared" ref="C98:AA98" si="26">SUM(C91:C97)</f>
        <v>15</v>
      </c>
      <c r="D98" s="9">
        <f t="shared" si="26"/>
        <v>6</v>
      </c>
      <c r="E98" s="9">
        <f t="shared" si="26"/>
        <v>7</v>
      </c>
      <c r="F98" s="9">
        <f t="shared" si="26"/>
        <v>4</v>
      </c>
      <c r="G98" s="9">
        <f t="shared" si="26"/>
        <v>21</v>
      </c>
      <c r="H98" s="9">
        <f t="shared" si="26"/>
        <v>4</v>
      </c>
      <c r="I98" s="9">
        <f t="shared" si="26"/>
        <v>12</v>
      </c>
      <c r="J98" s="9">
        <f t="shared" si="26"/>
        <v>5</v>
      </c>
      <c r="K98" s="9">
        <f t="shared" si="26"/>
        <v>5</v>
      </c>
      <c r="L98" s="9">
        <f t="shared" si="26"/>
        <v>13</v>
      </c>
      <c r="M98" s="9">
        <f t="shared" si="26"/>
        <v>6</v>
      </c>
      <c r="N98" s="9">
        <f t="shared" si="26"/>
        <v>6</v>
      </c>
      <c r="O98" s="9">
        <f t="shared" si="26"/>
        <v>6</v>
      </c>
      <c r="P98" s="9">
        <f t="shared" si="26"/>
        <v>6</v>
      </c>
      <c r="Q98" s="9">
        <f t="shared" si="26"/>
        <v>15</v>
      </c>
      <c r="R98" s="9">
        <f t="shared" si="26"/>
        <v>10</v>
      </c>
      <c r="S98" s="9">
        <f t="shared" si="26"/>
        <v>4</v>
      </c>
      <c r="T98" s="9">
        <f t="shared" si="26"/>
        <v>4</v>
      </c>
      <c r="U98" s="9">
        <f t="shared" si="26"/>
        <v>8</v>
      </c>
      <c r="V98" s="9">
        <f t="shared" si="26"/>
        <v>16</v>
      </c>
      <c r="W98" s="9">
        <f t="shared" si="26"/>
        <v>9</v>
      </c>
      <c r="X98" s="9">
        <f t="shared" si="26"/>
        <v>4</v>
      </c>
      <c r="Y98" s="9">
        <f t="shared" si="26"/>
        <v>1</v>
      </c>
      <c r="Z98" s="9">
        <f t="shared" si="26"/>
        <v>0</v>
      </c>
      <c r="AA98" s="9">
        <f t="shared" si="26"/>
        <v>226</v>
      </c>
    </row>
    <row r="99" spans="1:27" s="1" customFormat="1">
      <c r="A99" s="12"/>
      <c r="B99" s="6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6"/>
    </row>
    <row r="100" spans="1:27" s="1" customFormat="1">
      <c r="A100" s="11" t="s">
        <v>214</v>
      </c>
      <c r="B100" s="9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9"/>
    </row>
    <row r="101" spans="1:27" s="1" customFormat="1">
      <c r="A101" s="11" t="s">
        <v>206</v>
      </c>
      <c r="B101" s="9">
        <v>19</v>
      </c>
      <c r="C101" s="8">
        <v>7</v>
      </c>
      <c r="D101" s="8">
        <v>3</v>
      </c>
      <c r="E101" s="8">
        <v>4</v>
      </c>
      <c r="F101" s="8">
        <v>1</v>
      </c>
      <c r="G101" s="8">
        <v>9</v>
      </c>
      <c r="H101" s="8">
        <v>3</v>
      </c>
      <c r="I101" s="8">
        <v>4</v>
      </c>
      <c r="J101" s="8">
        <v>2</v>
      </c>
      <c r="K101" s="8">
        <v>2</v>
      </c>
      <c r="L101" s="8">
        <v>6</v>
      </c>
      <c r="M101" s="8">
        <v>3</v>
      </c>
      <c r="N101" s="8">
        <v>3</v>
      </c>
      <c r="O101" s="8">
        <v>2</v>
      </c>
      <c r="P101" s="8">
        <v>2</v>
      </c>
      <c r="Q101" s="8">
        <v>8</v>
      </c>
      <c r="R101" s="8">
        <v>5</v>
      </c>
      <c r="S101" s="8">
        <v>2</v>
      </c>
      <c r="T101" s="8">
        <v>3</v>
      </c>
      <c r="U101" s="8">
        <v>4</v>
      </c>
      <c r="V101" s="8">
        <v>6</v>
      </c>
      <c r="W101" s="8">
        <v>4</v>
      </c>
      <c r="X101" s="8">
        <v>1</v>
      </c>
      <c r="Y101" s="8"/>
      <c r="Z101" s="8"/>
      <c r="AA101" s="9">
        <f t="shared" si="0"/>
        <v>103</v>
      </c>
    </row>
    <row r="102" spans="1:27" s="1" customFormat="1">
      <c r="A102" s="11" t="s">
        <v>100</v>
      </c>
      <c r="B102" s="9">
        <v>5</v>
      </c>
      <c r="C102" s="8">
        <v>2</v>
      </c>
      <c r="D102" s="8">
        <v>0</v>
      </c>
      <c r="E102" s="8"/>
      <c r="F102" s="8">
        <v>1</v>
      </c>
      <c r="G102" s="8">
        <v>3</v>
      </c>
      <c r="H102" s="8">
        <v>1</v>
      </c>
      <c r="I102" s="8">
        <v>1</v>
      </c>
      <c r="J102" s="8">
        <v>1</v>
      </c>
      <c r="K102" s="8"/>
      <c r="L102" s="8">
        <v>1</v>
      </c>
      <c r="M102" s="8">
        <v>1</v>
      </c>
      <c r="N102" s="8">
        <v>1</v>
      </c>
      <c r="O102" s="8">
        <v>1</v>
      </c>
      <c r="P102" s="8">
        <v>1</v>
      </c>
      <c r="Q102" s="8">
        <v>1</v>
      </c>
      <c r="R102" s="8">
        <v>1</v>
      </c>
      <c r="S102" s="8"/>
      <c r="T102" s="8"/>
      <c r="U102" s="8">
        <v>1</v>
      </c>
      <c r="V102" s="8">
        <v>1</v>
      </c>
      <c r="W102" s="8">
        <v>2</v>
      </c>
      <c r="X102" s="8"/>
      <c r="Y102" s="8">
        <v>2</v>
      </c>
      <c r="Z102" s="8"/>
      <c r="AA102" s="9">
        <f t="shared" si="0"/>
        <v>27</v>
      </c>
    </row>
    <row r="103" spans="1:27" s="1" customFormat="1">
      <c r="A103" s="11" t="s">
        <v>35</v>
      </c>
      <c r="B103" s="9">
        <v>6</v>
      </c>
      <c r="C103" s="9">
        <v>2</v>
      </c>
      <c r="D103" s="8">
        <v>1</v>
      </c>
      <c r="E103" s="8">
        <v>2</v>
      </c>
      <c r="F103" s="8">
        <v>2</v>
      </c>
      <c r="G103" s="9">
        <v>5</v>
      </c>
      <c r="H103" s="8"/>
      <c r="I103" s="9">
        <v>2</v>
      </c>
      <c r="J103" s="9">
        <v>1</v>
      </c>
      <c r="K103" s="9">
        <v>1</v>
      </c>
      <c r="L103" s="9">
        <v>2</v>
      </c>
      <c r="M103" s="9">
        <v>1</v>
      </c>
      <c r="N103" s="9">
        <v>2</v>
      </c>
      <c r="O103" s="9">
        <v>0</v>
      </c>
      <c r="P103" s="9">
        <v>1</v>
      </c>
      <c r="Q103" s="9">
        <v>1</v>
      </c>
      <c r="R103" s="9">
        <v>2</v>
      </c>
      <c r="S103" s="8"/>
      <c r="T103" s="9">
        <v>1</v>
      </c>
      <c r="U103" s="9">
        <v>1</v>
      </c>
      <c r="V103" s="9">
        <v>2</v>
      </c>
      <c r="W103" s="9">
        <v>1</v>
      </c>
      <c r="X103" s="9">
        <v>1</v>
      </c>
      <c r="Y103" s="9">
        <v>2</v>
      </c>
      <c r="Z103" s="8"/>
      <c r="AA103" s="9">
        <f t="shared" si="0"/>
        <v>39</v>
      </c>
    </row>
    <row r="104" spans="1:27" s="1" customFormat="1">
      <c r="A104" s="11" t="s">
        <v>207</v>
      </c>
      <c r="B104" s="9">
        <f>SUM(B101:B103)</f>
        <v>30</v>
      </c>
      <c r="C104" s="9">
        <f t="shared" ref="C104:AA104" si="27">SUM(C101:C103)</f>
        <v>11</v>
      </c>
      <c r="D104" s="9">
        <f t="shared" si="27"/>
        <v>4</v>
      </c>
      <c r="E104" s="9">
        <f t="shared" si="27"/>
        <v>6</v>
      </c>
      <c r="F104" s="9">
        <f t="shared" si="27"/>
        <v>4</v>
      </c>
      <c r="G104" s="9">
        <f t="shared" si="27"/>
        <v>17</v>
      </c>
      <c r="H104" s="9">
        <f t="shared" si="27"/>
        <v>4</v>
      </c>
      <c r="I104" s="9">
        <f t="shared" si="27"/>
        <v>7</v>
      </c>
      <c r="J104" s="9">
        <f t="shared" si="27"/>
        <v>4</v>
      </c>
      <c r="K104" s="9">
        <f t="shared" si="27"/>
        <v>3</v>
      </c>
      <c r="L104" s="9">
        <f t="shared" si="27"/>
        <v>9</v>
      </c>
      <c r="M104" s="9">
        <f t="shared" si="27"/>
        <v>5</v>
      </c>
      <c r="N104" s="9">
        <f t="shared" si="27"/>
        <v>6</v>
      </c>
      <c r="O104" s="9">
        <f t="shared" si="27"/>
        <v>3</v>
      </c>
      <c r="P104" s="9">
        <f t="shared" si="27"/>
        <v>4</v>
      </c>
      <c r="Q104" s="9">
        <f t="shared" si="27"/>
        <v>10</v>
      </c>
      <c r="R104" s="9">
        <f t="shared" si="27"/>
        <v>8</v>
      </c>
      <c r="S104" s="9">
        <f t="shared" si="27"/>
        <v>2</v>
      </c>
      <c r="T104" s="9">
        <f t="shared" si="27"/>
        <v>4</v>
      </c>
      <c r="U104" s="9">
        <f t="shared" si="27"/>
        <v>6</v>
      </c>
      <c r="V104" s="9">
        <f t="shared" si="27"/>
        <v>9</v>
      </c>
      <c r="W104" s="9">
        <f t="shared" si="27"/>
        <v>7</v>
      </c>
      <c r="X104" s="9">
        <f t="shared" si="27"/>
        <v>2</v>
      </c>
      <c r="Y104" s="9">
        <f t="shared" si="27"/>
        <v>4</v>
      </c>
      <c r="Z104" s="9">
        <f t="shared" si="27"/>
        <v>0</v>
      </c>
      <c r="AA104" s="9">
        <f t="shared" si="27"/>
        <v>169</v>
      </c>
    </row>
    <row r="105" spans="1:27" s="1" customFormat="1">
      <c r="A105" s="12"/>
      <c r="B105" s="6"/>
      <c r="C105" s="6"/>
      <c r="D105" s="7"/>
      <c r="E105" s="7"/>
      <c r="F105" s="7"/>
      <c r="G105" s="6"/>
      <c r="H105" s="7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7"/>
      <c r="T105" s="6"/>
      <c r="U105" s="6"/>
      <c r="V105" s="6"/>
      <c r="W105" s="6"/>
      <c r="X105" s="6"/>
      <c r="Y105" s="6"/>
      <c r="Z105" s="7"/>
      <c r="AA105" s="6"/>
    </row>
    <row r="106" spans="1:27" s="1" customFormat="1">
      <c r="A106" s="11" t="s">
        <v>215</v>
      </c>
      <c r="B106" s="9"/>
      <c r="C106" s="9"/>
      <c r="D106" s="8"/>
      <c r="E106" s="8"/>
      <c r="F106" s="8"/>
      <c r="G106" s="9"/>
      <c r="H106" s="8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8"/>
      <c r="T106" s="9"/>
      <c r="U106" s="9"/>
      <c r="V106" s="9"/>
      <c r="W106" s="9"/>
      <c r="X106" s="9"/>
      <c r="Y106" s="9"/>
      <c r="Z106" s="8"/>
      <c r="AA106" s="9"/>
    </row>
    <row r="107" spans="1:27" s="1" customFormat="1">
      <c r="A107" s="11" t="s">
        <v>121</v>
      </c>
      <c r="B107" s="9">
        <v>3</v>
      </c>
      <c r="C107" s="8">
        <v>0</v>
      </c>
      <c r="D107" s="8"/>
      <c r="E107" s="8"/>
      <c r="F107" s="8"/>
      <c r="G107" s="8"/>
      <c r="H107" s="8"/>
      <c r="I107" s="8"/>
      <c r="J107" s="8"/>
      <c r="K107" s="8">
        <v>1</v>
      </c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>
        <v>1</v>
      </c>
      <c r="W107" s="8">
        <v>1</v>
      </c>
      <c r="X107" s="8"/>
      <c r="Y107" s="8">
        <v>1</v>
      </c>
      <c r="Z107" s="8"/>
      <c r="AA107" s="9">
        <f t="shared" si="0"/>
        <v>7</v>
      </c>
    </row>
    <row r="108" spans="1:27" s="1" customFormat="1">
      <c r="A108" s="11" t="s">
        <v>122</v>
      </c>
      <c r="B108" s="9">
        <v>7</v>
      </c>
      <c r="C108" s="8">
        <v>3</v>
      </c>
      <c r="D108" s="8">
        <v>1</v>
      </c>
      <c r="E108" s="8">
        <v>1</v>
      </c>
      <c r="F108" s="8">
        <v>0</v>
      </c>
      <c r="G108" s="8">
        <v>2</v>
      </c>
      <c r="H108" s="8">
        <v>1</v>
      </c>
      <c r="I108" s="8">
        <v>2</v>
      </c>
      <c r="J108" s="8">
        <v>1</v>
      </c>
      <c r="K108" s="8">
        <v>2</v>
      </c>
      <c r="L108" s="8">
        <v>2</v>
      </c>
      <c r="M108" s="8">
        <v>1</v>
      </c>
      <c r="N108" s="8">
        <v>2</v>
      </c>
      <c r="O108" s="8">
        <v>1</v>
      </c>
      <c r="P108" s="8">
        <v>1</v>
      </c>
      <c r="Q108" s="8">
        <v>2</v>
      </c>
      <c r="R108" s="8">
        <v>2</v>
      </c>
      <c r="S108" s="8"/>
      <c r="T108" s="8">
        <v>1</v>
      </c>
      <c r="U108" s="8">
        <v>1</v>
      </c>
      <c r="V108" s="8"/>
      <c r="W108" s="8">
        <v>2</v>
      </c>
      <c r="X108" s="8"/>
      <c r="Y108" s="8"/>
      <c r="Z108" s="8"/>
      <c r="AA108" s="9">
        <f t="shared" si="0"/>
        <v>35</v>
      </c>
    </row>
    <row r="109" spans="1:27" s="1" customFormat="1">
      <c r="A109" s="11" t="s">
        <v>123</v>
      </c>
      <c r="B109" s="9">
        <v>6</v>
      </c>
      <c r="C109" s="8">
        <v>2</v>
      </c>
      <c r="D109" s="8">
        <v>1</v>
      </c>
      <c r="E109" s="8">
        <v>1</v>
      </c>
      <c r="F109" s="8">
        <v>1</v>
      </c>
      <c r="G109" s="8">
        <v>2</v>
      </c>
      <c r="H109" s="8">
        <v>0</v>
      </c>
      <c r="I109" s="8">
        <v>3</v>
      </c>
      <c r="J109" s="8">
        <v>1</v>
      </c>
      <c r="K109" s="8">
        <v>1</v>
      </c>
      <c r="L109" s="8">
        <v>2</v>
      </c>
      <c r="M109" s="8">
        <v>1</v>
      </c>
      <c r="N109" s="8">
        <v>0</v>
      </c>
      <c r="O109" s="8">
        <v>1</v>
      </c>
      <c r="P109" s="8">
        <v>1</v>
      </c>
      <c r="Q109" s="8">
        <v>3</v>
      </c>
      <c r="R109" s="8">
        <v>2</v>
      </c>
      <c r="S109" s="8"/>
      <c r="T109" s="8">
        <v>1</v>
      </c>
      <c r="U109" s="8">
        <v>1</v>
      </c>
      <c r="V109" s="8">
        <v>2</v>
      </c>
      <c r="W109" s="8">
        <v>2</v>
      </c>
      <c r="X109" s="8"/>
      <c r="Y109" s="8">
        <v>1</v>
      </c>
      <c r="Z109" s="8"/>
      <c r="AA109" s="9">
        <f t="shared" si="0"/>
        <v>35</v>
      </c>
    </row>
    <row r="110" spans="1:27" s="1" customFormat="1">
      <c r="A110" s="11" t="s">
        <v>124</v>
      </c>
      <c r="B110" s="9">
        <v>7</v>
      </c>
      <c r="C110" s="8">
        <v>2</v>
      </c>
      <c r="D110" s="8">
        <v>1</v>
      </c>
      <c r="E110" s="8">
        <v>1</v>
      </c>
      <c r="F110" s="8">
        <v>0</v>
      </c>
      <c r="G110" s="8">
        <v>3</v>
      </c>
      <c r="H110" s="8"/>
      <c r="I110" s="8">
        <v>1</v>
      </c>
      <c r="J110" s="8">
        <v>1</v>
      </c>
      <c r="K110" s="8">
        <v>1</v>
      </c>
      <c r="L110" s="8">
        <v>2</v>
      </c>
      <c r="M110" s="8">
        <v>1</v>
      </c>
      <c r="N110" s="8">
        <v>1</v>
      </c>
      <c r="O110" s="8">
        <v>1</v>
      </c>
      <c r="P110" s="8">
        <v>1</v>
      </c>
      <c r="Q110" s="8">
        <v>2</v>
      </c>
      <c r="R110" s="8">
        <v>2</v>
      </c>
      <c r="S110" s="8">
        <v>1</v>
      </c>
      <c r="T110" s="8">
        <v>0</v>
      </c>
      <c r="U110" s="8">
        <v>1</v>
      </c>
      <c r="V110" s="8">
        <v>2</v>
      </c>
      <c r="W110" s="8">
        <v>2</v>
      </c>
      <c r="X110" s="8"/>
      <c r="Y110" s="8">
        <v>2</v>
      </c>
      <c r="Z110" s="8"/>
      <c r="AA110" s="9">
        <f t="shared" si="0"/>
        <v>35</v>
      </c>
    </row>
    <row r="111" spans="1:27" s="1" customFormat="1">
      <c r="A111" s="11" t="s">
        <v>207</v>
      </c>
      <c r="B111" s="9">
        <f>SUM(B107:B110)</f>
        <v>23</v>
      </c>
      <c r="C111" s="9">
        <f t="shared" ref="C111:AA111" si="28">SUM(C107:C110)</f>
        <v>7</v>
      </c>
      <c r="D111" s="9">
        <f t="shared" si="28"/>
        <v>3</v>
      </c>
      <c r="E111" s="9">
        <f t="shared" si="28"/>
        <v>3</v>
      </c>
      <c r="F111" s="9">
        <f t="shared" si="28"/>
        <v>1</v>
      </c>
      <c r="G111" s="9">
        <f t="shared" si="28"/>
        <v>7</v>
      </c>
      <c r="H111" s="9">
        <f t="shared" si="28"/>
        <v>1</v>
      </c>
      <c r="I111" s="9">
        <f t="shared" si="28"/>
        <v>6</v>
      </c>
      <c r="J111" s="9">
        <f t="shared" si="28"/>
        <v>3</v>
      </c>
      <c r="K111" s="9">
        <f t="shared" si="28"/>
        <v>5</v>
      </c>
      <c r="L111" s="9">
        <f t="shared" si="28"/>
        <v>6</v>
      </c>
      <c r="M111" s="9">
        <f t="shared" si="28"/>
        <v>3</v>
      </c>
      <c r="N111" s="9">
        <f t="shared" si="28"/>
        <v>3</v>
      </c>
      <c r="O111" s="9">
        <f t="shared" si="28"/>
        <v>3</v>
      </c>
      <c r="P111" s="9">
        <f t="shared" si="28"/>
        <v>3</v>
      </c>
      <c r="Q111" s="9">
        <f t="shared" si="28"/>
        <v>7</v>
      </c>
      <c r="R111" s="9">
        <f t="shared" si="28"/>
        <v>6</v>
      </c>
      <c r="S111" s="9">
        <f t="shared" si="28"/>
        <v>1</v>
      </c>
      <c r="T111" s="9">
        <f t="shared" si="28"/>
        <v>2</v>
      </c>
      <c r="U111" s="9">
        <f t="shared" si="28"/>
        <v>3</v>
      </c>
      <c r="V111" s="9">
        <f t="shared" si="28"/>
        <v>5</v>
      </c>
      <c r="W111" s="9">
        <f t="shared" si="28"/>
        <v>7</v>
      </c>
      <c r="X111" s="9">
        <f t="shared" si="28"/>
        <v>0</v>
      </c>
      <c r="Y111" s="9">
        <f t="shared" si="28"/>
        <v>4</v>
      </c>
      <c r="Z111" s="9">
        <f t="shared" si="28"/>
        <v>0</v>
      </c>
      <c r="AA111" s="9">
        <f t="shared" si="28"/>
        <v>112</v>
      </c>
    </row>
    <row r="112" spans="1:27" s="1" customFormat="1">
      <c r="A112" s="12"/>
      <c r="B112" s="6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6"/>
    </row>
    <row r="113" spans="1:27" s="1" customFormat="1">
      <c r="A113" s="11" t="s">
        <v>216</v>
      </c>
      <c r="B113" s="9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9"/>
    </row>
    <row r="114" spans="1:27" s="1" customFormat="1">
      <c r="A114" s="11" t="s">
        <v>126</v>
      </c>
      <c r="B114" s="9">
        <v>9</v>
      </c>
      <c r="C114" s="8">
        <v>5</v>
      </c>
      <c r="D114" s="8">
        <v>2</v>
      </c>
      <c r="E114" s="8">
        <v>2</v>
      </c>
      <c r="F114" s="8">
        <v>2</v>
      </c>
      <c r="G114" s="8">
        <v>5</v>
      </c>
      <c r="H114" s="8">
        <v>1</v>
      </c>
      <c r="I114" s="8">
        <v>3</v>
      </c>
      <c r="J114" s="8">
        <v>2</v>
      </c>
      <c r="K114" s="8">
        <v>2</v>
      </c>
      <c r="L114" s="8">
        <v>3</v>
      </c>
      <c r="M114" s="8">
        <v>2</v>
      </c>
      <c r="N114" s="8">
        <v>2</v>
      </c>
      <c r="O114" s="8">
        <v>1</v>
      </c>
      <c r="P114" s="8">
        <v>1</v>
      </c>
      <c r="Q114" s="8">
        <v>5</v>
      </c>
      <c r="R114" s="8">
        <v>2</v>
      </c>
      <c r="S114" s="8">
        <v>1</v>
      </c>
      <c r="T114" s="8">
        <v>1</v>
      </c>
      <c r="U114" s="8">
        <v>2</v>
      </c>
      <c r="V114" s="8">
        <v>4</v>
      </c>
      <c r="W114" s="8">
        <v>4</v>
      </c>
      <c r="X114" s="8">
        <v>1</v>
      </c>
      <c r="Y114" s="8">
        <v>1</v>
      </c>
      <c r="Z114" s="8"/>
      <c r="AA114" s="9">
        <f t="shared" si="0"/>
        <v>63</v>
      </c>
    </row>
    <row r="115" spans="1:27" s="1" customFormat="1" ht="14.25" customHeight="1">
      <c r="A115" s="11" t="s">
        <v>207</v>
      </c>
      <c r="B115" s="9">
        <v>9</v>
      </c>
      <c r="C115" s="8">
        <v>5</v>
      </c>
      <c r="D115" s="8">
        <v>2</v>
      </c>
      <c r="E115" s="8">
        <v>2</v>
      </c>
      <c r="F115" s="8">
        <v>2</v>
      </c>
      <c r="G115" s="8">
        <v>5</v>
      </c>
      <c r="H115" s="8">
        <v>1</v>
      </c>
      <c r="I115" s="8">
        <v>3</v>
      </c>
      <c r="J115" s="8">
        <v>2</v>
      </c>
      <c r="K115" s="8">
        <v>2</v>
      </c>
      <c r="L115" s="8">
        <v>3</v>
      </c>
      <c r="M115" s="8">
        <v>2</v>
      </c>
      <c r="N115" s="8">
        <v>2</v>
      </c>
      <c r="O115" s="8">
        <v>1</v>
      </c>
      <c r="P115" s="8">
        <v>1</v>
      </c>
      <c r="Q115" s="8">
        <v>5</v>
      </c>
      <c r="R115" s="8">
        <v>2</v>
      </c>
      <c r="S115" s="8">
        <v>1</v>
      </c>
      <c r="T115" s="8">
        <v>1</v>
      </c>
      <c r="U115" s="8">
        <v>2</v>
      </c>
      <c r="V115" s="8">
        <v>4</v>
      </c>
      <c r="W115" s="8">
        <v>4</v>
      </c>
      <c r="X115" s="8">
        <v>1</v>
      </c>
      <c r="Y115" s="8">
        <v>1</v>
      </c>
      <c r="Z115" s="8"/>
      <c r="AA115" s="9">
        <f t="shared" ref="AA115" si="29">SUM(B115:Z115)</f>
        <v>63</v>
      </c>
    </row>
    <row r="116" spans="1:27" s="1" customFormat="1">
      <c r="A116" s="12"/>
      <c r="B116" s="6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6"/>
    </row>
    <row r="117" spans="1:27" s="1" customFormat="1">
      <c r="A117" s="11" t="s">
        <v>217</v>
      </c>
      <c r="B117" s="9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9"/>
    </row>
    <row r="118" spans="1:27" s="1" customFormat="1">
      <c r="A118" s="11" t="s">
        <v>134</v>
      </c>
      <c r="B118" s="9">
        <v>9</v>
      </c>
      <c r="C118" s="8">
        <v>3</v>
      </c>
      <c r="D118" s="8">
        <v>2</v>
      </c>
      <c r="E118" s="8">
        <v>1</v>
      </c>
      <c r="F118" s="8">
        <v>1</v>
      </c>
      <c r="G118" s="8">
        <v>5</v>
      </c>
      <c r="H118" s="8">
        <v>1</v>
      </c>
      <c r="I118" s="8">
        <v>4</v>
      </c>
      <c r="J118" s="8">
        <v>2</v>
      </c>
      <c r="K118" s="8">
        <v>1</v>
      </c>
      <c r="L118" s="8">
        <v>0</v>
      </c>
      <c r="M118" s="8">
        <v>2</v>
      </c>
      <c r="N118" s="8">
        <v>1</v>
      </c>
      <c r="O118" s="8">
        <v>1</v>
      </c>
      <c r="P118" s="8">
        <v>2</v>
      </c>
      <c r="Q118" s="8">
        <v>4</v>
      </c>
      <c r="R118" s="8">
        <v>3</v>
      </c>
      <c r="S118" s="8">
        <v>1</v>
      </c>
      <c r="T118" s="8">
        <v>1</v>
      </c>
      <c r="U118" s="8">
        <v>1</v>
      </c>
      <c r="V118" s="8">
        <v>6</v>
      </c>
      <c r="W118" s="8">
        <v>3</v>
      </c>
      <c r="X118" s="8">
        <v>0</v>
      </c>
      <c r="Y118" s="8"/>
      <c r="Z118" s="8"/>
      <c r="AA118" s="9">
        <f t="shared" si="0"/>
        <v>54</v>
      </c>
    </row>
    <row r="119" spans="1:27" s="1" customFormat="1">
      <c r="A119" s="11" t="s">
        <v>135</v>
      </c>
      <c r="B119" s="9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>
        <v>0</v>
      </c>
      <c r="Z119" s="8"/>
      <c r="AA119" s="9">
        <f t="shared" si="0"/>
        <v>0</v>
      </c>
    </row>
    <row r="120" spans="1:27" s="1" customFormat="1">
      <c r="A120" s="11" t="s">
        <v>136</v>
      </c>
      <c r="B120" s="9">
        <v>19</v>
      </c>
      <c r="C120" s="8">
        <v>8</v>
      </c>
      <c r="D120" s="8">
        <v>2</v>
      </c>
      <c r="E120" s="8">
        <v>3</v>
      </c>
      <c r="F120" s="8">
        <v>2</v>
      </c>
      <c r="G120" s="8">
        <v>9</v>
      </c>
      <c r="H120" s="8">
        <v>3</v>
      </c>
      <c r="I120" s="8">
        <v>5</v>
      </c>
      <c r="J120" s="8">
        <v>2</v>
      </c>
      <c r="K120" s="8">
        <v>3</v>
      </c>
      <c r="L120" s="8">
        <v>6</v>
      </c>
      <c r="M120" s="8">
        <v>3</v>
      </c>
      <c r="N120" s="8">
        <v>3</v>
      </c>
      <c r="O120" s="8">
        <v>2</v>
      </c>
      <c r="P120" s="8">
        <v>3</v>
      </c>
      <c r="Q120" s="8">
        <v>8</v>
      </c>
      <c r="R120" s="8">
        <v>5</v>
      </c>
      <c r="S120" s="8">
        <v>2</v>
      </c>
      <c r="T120" s="8">
        <v>3</v>
      </c>
      <c r="U120" s="8">
        <v>4</v>
      </c>
      <c r="V120" s="8">
        <v>7</v>
      </c>
      <c r="W120" s="8">
        <v>3</v>
      </c>
      <c r="X120" s="8">
        <v>1</v>
      </c>
      <c r="Y120" s="8">
        <v>1</v>
      </c>
      <c r="Z120" s="8"/>
      <c r="AA120" s="9">
        <f t="shared" si="0"/>
        <v>107</v>
      </c>
    </row>
    <row r="121" spans="1:27" s="1" customFormat="1">
      <c r="A121" s="11" t="s">
        <v>137</v>
      </c>
      <c r="B121" s="9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>
        <v>3</v>
      </c>
      <c r="W121" s="8"/>
      <c r="X121" s="8"/>
      <c r="Y121" s="8"/>
      <c r="Z121" s="8"/>
      <c r="AA121" s="9">
        <f t="shared" si="0"/>
        <v>3</v>
      </c>
    </row>
    <row r="122" spans="1:27" s="1" customFormat="1">
      <c r="A122" s="11" t="s">
        <v>66</v>
      </c>
      <c r="B122" s="9">
        <v>5</v>
      </c>
      <c r="C122" s="8">
        <v>2</v>
      </c>
      <c r="D122" s="8">
        <v>1</v>
      </c>
      <c r="E122" s="8">
        <v>2</v>
      </c>
      <c r="F122" s="8">
        <v>0</v>
      </c>
      <c r="G122" s="8">
        <v>3</v>
      </c>
      <c r="H122" s="8">
        <v>0</v>
      </c>
      <c r="I122" s="8">
        <v>2</v>
      </c>
      <c r="J122" s="8">
        <v>1</v>
      </c>
      <c r="K122" s="8">
        <v>0</v>
      </c>
      <c r="L122" s="8"/>
      <c r="M122" s="8">
        <v>1</v>
      </c>
      <c r="N122" s="8">
        <v>1</v>
      </c>
      <c r="O122" s="8">
        <v>1</v>
      </c>
      <c r="P122" s="8">
        <v>2</v>
      </c>
      <c r="Q122" s="8">
        <v>1</v>
      </c>
      <c r="R122" s="8">
        <v>2</v>
      </c>
      <c r="S122" s="8"/>
      <c r="T122" s="8">
        <v>1</v>
      </c>
      <c r="U122" s="8">
        <v>1</v>
      </c>
      <c r="V122" s="8">
        <v>4</v>
      </c>
      <c r="W122" s="8">
        <v>2</v>
      </c>
      <c r="X122" s="8"/>
      <c r="Y122" s="8"/>
      <c r="Z122" s="8"/>
      <c r="AA122" s="9">
        <f t="shared" si="0"/>
        <v>32</v>
      </c>
    </row>
    <row r="123" spans="1:27" s="1" customFormat="1">
      <c r="A123" s="11" t="s">
        <v>198</v>
      </c>
      <c r="B123" s="9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>
        <v>2</v>
      </c>
      <c r="W123" s="8"/>
      <c r="X123" s="8"/>
      <c r="Y123" s="8"/>
      <c r="Z123" s="8"/>
      <c r="AA123" s="9">
        <f t="shared" si="0"/>
        <v>2</v>
      </c>
    </row>
    <row r="124" spans="1:27" s="1" customFormat="1" ht="13.5" customHeight="1">
      <c r="A124" s="11" t="s">
        <v>127</v>
      </c>
      <c r="B124" s="9">
        <v>2</v>
      </c>
      <c r="C124" s="8"/>
      <c r="D124" s="8"/>
      <c r="E124" s="8"/>
      <c r="F124" s="8"/>
      <c r="G124" s="8"/>
      <c r="H124" s="8"/>
      <c r="I124" s="8"/>
      <c r="J124" s="8"/>
      <c r="K124" s="8"/>
      <c r="L124" s="8">
        <v>1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9">
        <f t="shared" si="0"/>
        <v>3</v>
      </c>
    </row>
    <row r="125" spans="1:27" s="1" customFormat="1">
      <c r="A125" s="11" t="s">
        <v>125</v>
      </c>
      <c r="B125" s="9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>
        <v>1</v>
      </c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9">
        <f t="shared" si="0"/>
        <v>1</v>
      </c>
    </row>
    <row r="126" spans="1:27" s="1" customFormat="1">
      <c r="A126" s="11" t="s">
        <v>167</v>
      </c>
      <c r="B126" s="9">
        <v>3</v>
      </c>
      <c r="C126" s="8">
        <v>0</v>
      </c>
      <c r="D126" s="8"/>
      <c r="E126" s="8"/>
      <c r="F126" s="8"/>
      <c r="G126" s="8">
        <v>0</v>
      </c>
      <c r="H126" s="8">
        <v>0</v>
      </c>
      <c r="I126" s="8"/>
      <c r="J126" s="8"/>
      <c r="K126" s="8"/>
      <c r="L126" s="8">
        <v>1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9">
        <f t="shared" si="0"/>
        <v>4</v>
      </c>
    </row>
    <row r="127" spans="1:27" s="1" customFormat="1">
      <c r="A127" s="11" t="s">
        <v>241</v>
      </c>
      <c r="B127" s="9">
        <f>SUM(B118:B126)</f>
        <v>38</v>
      </c>
      <c r="C127" s="9">
        <f t="shared" ref="C127:Z127" si="30">SUM(C118:C126)</f>
        <v>13</v>
      </c>
      <c r="D127" s="9">
        <f t="shared" si="30"/>
        <v>5</v>
      </c>
      <c r="E127" s="9">
        <f t="shared" si="30"/>
        <v>6</v>
      </c>
      <c r="F127" s="9">
        <f t="shared" si="30"/>
        <v>3</v>
      </c>
      <c r="G127" s="9">
        <f t="shared" si="30"/>
        <v>17</v>
      </c>
      <c r="H127" s="9">
        <f t="shared" si="30"/>
        <v>4</v>
      </c>
      <c r="I127" s="9">
        <f t="shared" si="30"/>
        <v>11</v>
      </c>
      <c r="J127" s="9">
        <f t="shared" si="30"/>
        <v>5</v>
      </c>
      <c r="K127" s="9">
        <f t="shared" si="30"/>
        <v>4</v>
      </c>
      <c r="L127" s="9">
        <f t="shared" si="30"/>
        <v>8</v>
      </c>
      <c r="M127" s="9">
        <f t="shared" si="30"/>
        <v>7</v>
      </c>
      <c r="N127" s="9">
        <f t="shared" si="30"/>
        <v>5</v>
      </c>
      <c r="O127" s="9">
        <f t="shared" si="30"/>
        <v>4</v>
      </c>
      <c r="P127" s="9">
        <f t="shared" si="30"/>
        <v>7</v>
      </c>
      <c r="Q127" s="9">
        <f t="shared" si="30"/>
        <v>13</v>
      </c>
      <c r="R127" s="9">
        <f t="shared" si="30"/>
        <v>10</v>
      </c>
      <c r="S127" s="9">
        <f t="shared" si="30"/>
        <v>3</v>
      </c>
      <c r="T127" s="9">
        <f t="shared" si="30"/>
        <v>5</v>
      </c>
      <c r="U127" s="9">
        <f t="shared" si="30"/>
        <v>6</v>
      </c>
      <c r="V127" s="9">
        <f t="shared" si="30"/>
        <v>22</v>
      </c>
      <c r="W127" s="9">
        <f t="shared" si="30"/>
        <v>8</v>
      </c>
      <c r="X127" s="9">
        <f t="shared" si="30"/>
        <v>1</v>
      </c>
      <c r="Y127" s="9">
        <f t="shared" si="30"/>
        <v>1</v>
      </c>
      <c r="Z127" s="9">
        <f t="shared" si="30"/>
        <v>0</v>
      </c>
      <c r="AA127" s="9">
        <f>SUM(AA118:AA126)</f>
        <v>206</v>
      </c>
    </row>
    <row r="128" spans="1:27" s="1" customFormat="1">
      <c r="A128" s="12"/>
      <c r="B128" s="6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s="1" customFormat="1">
      <c r="A129" s="11" t="s">
        <v>218</v>
      </c>
      <c r="B129" s="9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s="1" customFormat="1">
      <c r="A130" s="11" t="s">
        <v>138</v>
      </c>
      <c r="B130" s="9">
        <v>7</v>
      </c>
      <c r="C130" s="8">
        <v>2</v>
      </c>
      <c r="D130" s="8">
        <v>0</v>
      </c>
      <c r="E130" s="8">
        <v>2</v>
      </c>
      <c r="F130" s="8">
        <v>1</v>
      </c>
      <c r="G130" s="8">
        <v>2</v>
      </c>
      <c r="H130" s="8">
        <v>0</v>
      </c>
      <c r="I130" s="8">
        <v>2</v>
      </c>
      <c r="J130" s="8">
        <v>1</v>
      </c>
      <c r="K130" s="8">
        <v>1</v>
      </c>
      <c r="L130" s="8">
        <v>2</v>
      </c>
      <c r="M130" s="8">
        <v>1</v>
      </c>
      <c r="N130" s="8">
        <v>2</v>
      </c>
      <c r="O130" s="8">
        <v>1</v>
      </c>
      <c r="P130" s="8">
        <v>1</v>
      </c>
      <c r="Q130" s="8">
        <v>3</v>
      </c>
      <c r="R130" s="8">
        <v>1</v>
      </c>
      <c r="S130" s="8">
        <v>1</v>
      </c>
      <c r="T130" s="8">
        <v>1</v>
      </c>
      <c r="U130" s="8">
        <v>1</v>
      </c>
      <c r="V130" s="8">
        <v>2</v>
      </c>
      <c r="W130" s="8">
        <v>4</v>
      </c>
      <c r="X130" s="8"/>
      <c r="Y130" s="8">
        <v>1</v>
      </c>
      <c r="Z130" s="8"/>
      <c r="AA130" s="9">
        <f t="shared" si="0"/>
        <v>39</v>
      </c>
    </row>
    <row r="131" spans="1:27" s="1" customFormat="1">
      <c r="A131" s="11" t="s">
        <v>207</v>
      </c>
      <c r="B131" s="9">
        <v>7</v>
      </c>
      <c r="C131" s="8">
        <v>2</v>
      </c>
      <c r="D131" s="8">
        <v>0</v>
      </c>
      <c r="E131" s="8">
        <v>2</v>
      </c>
      <c r="F131" s="8">
        <v>1</v>
      </c>
      <c r="G131" s="8">
        <v>2</v>
      </c>
      <c r="H131" s="8">
        <v>0</v>
      </c>
      <c r="I131" s="8">
        <v>2</v>
      </c>
      <c r="J131" s="8">
        <v>1</v>
      </c>
      <c r="K131" s="8">
        <v>1</v>
      </c>
      <c r="L131" s="8">
        <v>2</v>
      </c>
      <c r="M131" s="8">
        <v>1</v>
      </c>
      <c r="N131" s="8">
        <v>2</v>
      </c>
      <c r="O131" s="8">
        <v>1</v>
      </c>
      <c r="P131" s="8">
        <v>1</v>
      </c>
      <c r="Q131" s="8">
        <v>3</v>
      </c>
      <c r="R131" s="8">
        <v>1</v>
      </c>
      <c r="S131" s="8">
        <v>1</v>
      </c>
      <c r="T131" s="8">
        <v>1</v>
      </c>
      <c r="U131" s="8">
        <v>1</v>
      </c>
      <c r="V131" s="8">
        <v>2</v>
      </c>
      <c r="W131" s="8">
        <v>4</v>
      </c>
      <c r="X131" s="8"/>
      <c r="Y131" s="8">
        <v>1</v>
      </c>
      <c r="Z131" s="8"/>
      <c r="AA131" s="9">
        <f t="shared" ref="AA131" si="31">SUM(B131:Z131)</f>
        <v>39</v>
      </c>
    </row>
    <row r="132" spans="1:27" s="1" customFormat="1">
      <c r="A132" s="12"/>
      <c r="B132" s="6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6"/>
    </row>
    <row r="133" spans="1:27" s="1" customFormat="1">
      <c r="A133" s="11" t="s">
        <v>219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9"/>
    </row>
    <row r="134" spans="1:27" s="1" customFormat="1">
      <c r="A134" s="11" t="s">
        <v>220</v>
      </c>
      <c r="B134" s="8">
        <v>7</v>
      </c>
      <c r="C134" s="8">
        <v>3</v>
      </c>
      <c r="D134" s="8">
        <v>1</v>
      </c>
      <c r="E134" s="8">
        <v>2</v>
      </c>
      <c r="F134" s="8">
        <v>1</v>
      </c>
      <c r="G134" s="8">
        <v>4</v>
      </c>
      <c r="H134" s="8">
        <v>1</v>
      </c>
      <c r="I134" s="8">
        <v>2</v>
      </c>
      <c r="J134" s="8">
        <v>1</v>
      </c>
      <c r="K134" s="8">
        <v>1</v>
      </c>
      <c r="L134" s="8">
        <v>1</v>
      </c>
      <c r="M134" s="8">
        <v>2</v>
      </c>
      <c r="N134" s="8">
        <v>1</v>
      </c>
      <c r="O134" s="8">
        <v>1</v>
      </c>
      <c r="P134" s="8">
        <v>2</v>
      </c>
      <c r="Q134" s="8">
        <v>3</v>
      </c>
      <c r="R134" s="8">
        <v>1</v>
      </c>
      <c r="S134" s="8">
        <v>1</v>
      </c>
      <c r="T134" s="8">
        <v>1</v>
      </c>
      <c r="U134" s="8">
        <v>1</v>
      </c>
      <c r="V134" s="8">
        <v>2</v>
      </c>
      <c r="W134" s="8">
        <v>1</v>
      </c>
      <c r="X134" s="8">
        <v>1</v>
      </c>
      <c r="Y134" s="8">
        <v>1</v>
      </c>
      <c r="Z134" s="8"/>
      <c r="AA134" s="9">
        <f t="shared" si="0"/>
        <v>42</v>
      </c>
    </row>
    <row r="135" spans="1:27" s="1" customFormat="1">
      <c r="A135" s="11" t="s">
        <v>207</v>
      </c>
      <c r="B135" s="8">
        <v>7</v>
      </c>
      <c r="C135" s="8">
        <v>3</v>
      </c>
      <c r="D135" s="8">
        <v>1</v>
      </c>
      <c r="E135" s="8">
        <v>2</v>
      </c>
      <c r="F135" s="8">
        <v>1</v>
      </c>
      <c r="G135" s="8">
        <v>4</v>
      </c>
      <c r="H135" s="8">
        <v>1</v>
      </c>
      <c r="I135" s="8">
        <v>2</v>
      </c>
      <c r="J135" s="8">
        <v>1</v>
      </c>
      <c r="K135" s="8">
        <v>1</v>
      </c>
      <c r="L135" s="8">
        <v>1</v>
      </c>
      <c r="M135" s="8">
        <v>2</v>
      </c>
      <c r="N135" s="8">
        <v>1</v>
      </c>
      <c r="O135" s="8">
        <v>1</v>
      </c>
      <c r="P135" s="8">
        <v>2</v>
      </c>
      <c r="Q135" s="8">
        <v>3</v>
      </c>
      <c r="R135" s="8">
        <v>1</v>
      </c>
      <c r="S135" s="8">
        <v>1</v>
      </c>
      <c r="T135" s="8">
        <v>1</v>
      </c>
      <c r="U135" s="8">
        <v>1</v>
      </c>
      <c r="V135" s="8">
        <v>2</v>
      </c>
      <c r="W135" s="8">
        <v>1</v>
      </c>
      <c r="X135" s="8">
        <v>1</v>
      </c>
      <c r="Y135" s="8">
        <v>1</v>
      </c>
      <c r="Z135" s="8"/>
      <c r="AA135" s="9">
        <f t="shared" ref="AA135" si="32">SUM(B135:Z135)</f>
        <v>42</v>
      </c>
    </row>
    <row r="136" spans="1:27" s="1" customFormat="1">
      <c r="A136" s="12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6"/>
    </row>
    <row r="137" spans="1:27" s="1" customFormat="1">
      <c r="A137" s="11" t="s">
        <v>221</v>
      </c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9"/>
    </row>
    <row r="138" spans="1:27" s="1" customFormat="1">
      <c r="A138" s="11" t="s">
        <v>144</v>
      </c>
      <c r="B138" s="9">
        <v>6</v>
      </c>
      <c r="C138" s="8">
        <v>2</v>
      </c>
      <c r="D138" s="8">
        <v>1</v>
      </c>
      <c r="E138" s="8">
        <v>1</v>
      </c>
      <c r="F138" s="8">
        <v>1</v>
      </c>
      <c r="G138" s="8">
        <v>3</v>
      </c>
      <c r="H138" s="8">
        <v>1</v>
      </c>
      <c r="I138" s="8">
        <v>2</v>
      </c>
      <c r="J138" s="8">
        <v>1</v>
      </c>
      <c r="K138" s="8"/>
      <c r="L138" s="8">
        <v>1</v>
      </c>
      <c r="M138" s="8">
        <v>1</v>
      </c>
      <c r="N138" s="8">
        <v>1</v>
      </c>
      <c r="O138" s="8">
        <v>1</v>
      </c>
      <c r="P138" s="8">
        <v>1</v>
      </c>
      <c r="Q138" s="8">
        <v>2</v>
      </c>
      <c r="R138" s="8">
        <v>1</v>
      </c>
      <c r="S138" s="8"/>
      <c r="T138" s="8">
        <v>1</v>
      </c>
      <c r="U138" s="8">
        <v>1</v>
      </c>
      <c r="V138" s="8">
        <v>1</v>
      </c>
      <c r="W138" s="8">
        <v>2</v>
      </c>
      <c r="X138" s="8"/>
      <c r="Y138" s="8">
        <v>2</v>
      </c>
      <c r="Z138" s="8"/>
      <c r="AA138" s="9">
        <f t="shared" si="0"/>
        <v>33</v>
      </c>
    </row>
    <row r="139" spans="1:27" s="1" customFormat="1">
      <c r="A139" s="11" t="s">
        <v>34</v>
      </c>
      <c r="B139" s="9">
        <v>6</v>
      </c>
      <c r="C139" s="9">
        <v>1</v>
      </c>
      <c r="D139" s="8"/>
      <c r="E139" s="8"/>
      <c r="F139" s="8"/>
      <c r="G139" s="9">
        <v>2</v>
      </c>
      <c r="H139" s="8">
        <v>1</v>
      </c>
      <c r="I139" s="9">
        <v>2</v>
      </c>
      <c r="J139" s="9">
        <v>1</v>
      </c>
      <c r="K139" s="8"/>
      <c r="L139" s="9">
        <v>1</v>
      </c>
      <c r="M139" s="8"/>
      <c r="N139" s="9">
        <v>0</v>
      </c>
      <c r="O139" s="9">
        <v>1</v>
      </c>
      <c r="P139" s="8"/>
      <c r="Q139" s="9">
        <v>1</v>
      </c>
      <c r="R139" s="9">
        <v>1</v>
      </c>
      <c r="S139" s="8"/>
      <c r="T139" s="8"/>
      <c r="U139" s="8"/>
      <c r="V139" s="8">
        <v>3</v>
      </c>
      <c r="W139" s="9">
        <v>1</v>
      </c>
      <c r="X139" s="8"/>
      <c r="Y139" s="8"/>
      <c r="Z139" s="8"/>
      <c r="AA139" s="9">
        <f t="shared" si="0"/>
        <v>21</v>
      </c>
    </row>
    <row r="140" spans="1:27" s="1" customFormat="1" ht="15.75" customHeight="1">
      <c r="A140" s="11" t="s">
        <v>108</v>
      </c>
      <c r="B140" s="9">
        <v>26</v>
      </c>
      <c r="C140" s="8">
        <v>7</v>
      </c>
      <c r="D140" s="8">
        <v>3</v>
      </c>
      <c r="E140" s="8">
        <v>3</v>
      </c>
      <c r="F140" s="8">
        <v>2</v>
      </c>
      <c r="G140" s="8">
        <v>8</v>
      </c>
      <c r="H140" s="8">
        <v>3</v>
      </c>
      <c r="I140" s="8">
        <v>4</v>
      </c>
      <c r="J140" s="8">
        <v>3</v>
      </c>
      <c r="K140" s="8">
        <v>3</v>
      </c>
      <c r="L140" s="8">
        <v>6</v>
      </c>
      <c r="M140" s="8">
        <v>3</v>
      </c>
      <c r="N140" s="8">
        <v>3</v>
      </c>
      <c r="O140" s="8">
        <v>2</v>
      </c>
      <c r="P140" s="8">
        <v>3</v>
      </c>
      <c r="Q140" s="8">
        <v>8</v>
      </c>
      <c r="R140" s="8">
        <v>5</v>
      </c>
      <c r="S140" s="8">
        <v>2</v>
      </c>
      <c r="T140" s="8">
        <v>3</v>
      </c>
      <c r="U140" s="8">
        <v>4</v>
      </c>
      <c r="V140" s="8">
        <v>7</v>
      </c>
      <c r="W140" s="8">
        <v>4</v>
      </c>
      <c r="X140" s="8">
        <v>1</v>
      </c>
      <c r="Y140" s="8"/>
      <c r="Z140" s="8"/>
      <c r="AA140" s="9">
        <f t="shared" si="0"/>
        <v>113</v>
      </c>
    </row>
    <row r="141" spans="1:27" s="1" customFormat="1" ht="15.75" customHeight="1">
      <c r="A141" s="11" t="s">
        <v>207</v>
      </c>
      <c r="B141" s="9">
        <f>SUM(B138:B140)</f>
        <v>38</v>
      </c>
      <c r="C141" s="9">
        <f t="shared" ref="C141:AA141" si="33">SUM(C138:C140)</f>
        <v>10</v>
      </c>
      <c r="D141" s="9">
        <f t="shared" si="33"/>
        <v>4</v>
      </c>
      <c r="E141" s="9">
        <f t="shared" si="33"/>
        <v>4</v>
      </c>
      <c r="F141" s="9">
        <f t="shared" si="33"/>
        <v>3</v>
      </c>
      <c r="G141" s="9">
        <f t="shared" si="33"/>
        <v>13</v>
      </c>
      <c r="H141" s="9">
        <f t="shared" si="33"/>
        <v>5</v>
      </c>
      <c r="I141" s="9">
        <f t="shared" si="33"/>
        <v>8</v>
      </c>
      <c r="J141" s="9">
        <f t="shared" si="33"/>
        <v>5</v>
      </c>
      <c r="K141" s="9">
        <f t="shared" si="33"/>
        <v>3</v>
      </c>
      <c r="L141" s="9">
        <f t="shared" si="33"/>
        <v>8</v>
      </c>
      <c r="M141" s="9">
        <f t="shared" si="33"/>
        <v>4</v>
      </c>
      <c r="N141" s="9">
        <f t="shared" si="33"/>
        <v>4</v>
      </c>
      <c r="O141" s="9">
        <f t="shared" si="33"/>
        <v>4</v>
      </c>
      <c r="P141" s="9">
        <f t="shared" si="33"/>
        <v>4</v>
      </c>
      <c r="Q141" s="9">
        <f t="shared" si="33"/>
        <v>11</v>
      </c>
      <c r="R141" s="9">
        <f t="shared" si="33"/>
        <v>7</v>
      </c>
      <c r="S141" s="9">
        <f t="shared" si="33"/>
        <v>2</v>
      </c>
      <c r="T141" s="9">
        <f t="shared" si="33"/>
        <v>4</v>
      </c>
      <c r="U141" s="9">
        <f t="shared" si="33"/>
        <v>5</v>
      </c>
      <c r="V141" s="9">
        <f t="shared" si="33"/>
        <v>11</v>
      </c>
      <c r="W141" s="9">
        <f t="shared" si="33"/>
        <v>7</v>
      </c>
      <c r="X141" s="9">
        <f t="shared" si="33"/>
        <v>1</v>
      </c>
      <c r="Y141" s="9">
        <f t="shared" si="33"/>
        <v>2</v>
      </c>
      <c r="Z141" s="9">
        <f t="shared" si="33"/>
        <v>0</v>
      </c>
      <c r="AA141" s="9">
        <f t="shared" si="33"/>
        <v>167</v>
      </c>
    </row>
    <row r="142" spans="1:27" s="1" customFormat="1" ht="15.75" customHeight="1">
      <c r="A142" s="12"/>
      <c r="B142" s="6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6"/>
    </row>
    <row r="143" spans="1:27" s="1" customFormat="1" ht="15.75" customHeight="1">
      <c r="A143" s="11" t="s">
        <v>222</v>
      </c>
      <c r="B143" s="9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9"/>
    </row>
    <row r="144" spans="1:27" s="1" customFormat="1">
      <c r="A144" s="11" t="s">
        <v>145</v>
      </c>
      <c r="B144" s="9">
        <v>6</v>
      </c>
      <c r="C144" s="8">
        <v>2</v>
      </c>
      <c r="D144" s="8">
        <v>1</v>
      </c>
      <c r="E144" s="8">
        <v>2</v>
      </c>
      <c r="F144" s="8">
        <v>1</v>
      </c>
      <c r="G144" s="8">
        <v>3</v>
      </c>
      <c r="H144" s="8">
        <v>0</v>
      </c>
      <c r="I144" s="8">
        <v>3</v>
      </c>
      <c r="J144" s="8">
        <v>1</v>
      </c>
      <c r="K144" s="8">
        <v>0</v>
      </c>
      <c r="L144" s="8">
        <v>1</v>
      </c>
      <c r="M144" s="8">
        <v>0</v>
      </c>
      <c r="N144" s="8">
        <v>1</v>
      </c>
      <c r="O144" s="8">
        <v>1</v>
      </c>
      <c r="P144" s="8">
        <v>1</v>
      </c>
      <c r="Q144" s="8">
        <v>2</v>
      </c>
      <c r="R144" s="8">
        <v>2</v>
      </c>
      <c r="S144" s="8"/>
      <c r="T144" s="8">
        <v>0</v>
      </c>
      <c r="U144" s="8">
        <v>0</v>
      </c>
      <c r="V144" s="8">
        <v>1</v>
      </c>
      <c r="W144" s="8">
        <v>1</v>
      </c>
      <c r="X144" s="8">
        <v>1</v>
      </c>
      <c r="Y144" s="8"/>
      <c r="Z144" s="8"/>
      <c r="AA144" s="9">
        <f t="shared" si="0"/>
        <v>30</v>
      </c>
    </row>
    <row r="145" spans="1:27" s="1" customFormat="1">
      <c r="A145" s="11" t="s">
        <v>146</v>
      </c>
      <c r="B145" s="9">
        <v>2</v>
      </c>
      <c r="C145" s="8"/>
      <c r="D145" s="8">
        <v>0</v>
      </c>
      <c r="E145" s="8"/>
      <c r="F145" s="8"/>
      <c r="G145" s="8"/>
      <c r="H145" s="8"/>
      <c r="I145" s="8">
        <v>1</v>
      </c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>
        <v>2</v>
      </c>
      <c r="W145" s="8">
        <v>1</v>
      </c>
      <c r="X145" s="8"/>
      <c r="Y145" s="8"/>
      <c r="Z145" s="8"/>
      <c r="AA145" s="9">
        <f t="shared" si="0"/>
        <v>6</v>
      </c>
    </row>
    <row r="146" spans="1:27" s="1" customFormat="1">
      <c r="A146" s="11" t="s">
        <v>207</v>
      </c>
      <c r="B146" s="9">
        <f>SUM(B144:B145)</f>
        <v>8</v>
      </c>
      <c r="C146" s="9">
        <f t="shared" ref="C146:AA146" si="34">SUM(C144:C145)</f>
        <v>2</v>
      </c>
      <c r="D146" s="9">
        <f t="shared" si="34"/>
        <v>1</v>
      </c>
      <c r="E146" s="9">
        <f t="shared" si="34"/>
        <v>2</v>
      </c>
      <c r="F146" s="9">
        <f t="shared" si="34"/>
        <v>1</v>
      </c>
      <c r="G146" s="9">
        <f t="shared" si="34"/>
        <v>3</v>
      </c>
      <c r="H146" s="9">
        <f t="shared" si="34"/>
        <v>0</v>
      </c>
      <c r="I146" s="9">
        <f t="shared" si="34"/>
        <v>4</v>
      </c>
      <c r="J146" s="9">
        <f t="shared" si="34"/>
        <v>1</v>
      </c>
      <c r="K146" s="9">
        <f t="shared" si="34"/>
        <v>0</v>
      </c>
      <c r="L146" s="9">
        <f t="shared" si="34"/>
        <v>1</v>
      </c>
      <c r="M146" s="9">
        <f t="shared" si="34"/>
        <v>0</v>
      </c>
      <c r="N146" s="9">
        <f t="shared" si="34"/>
        <v>1</v>
      </c>
      <c r="O146" s="9">
        <f t="shared" si="34"/>
        <v>1</v>
      </c>
      <c r="P146" s="9">
        <f t="shared" si="34"/>
        <v>1</v>
      </c>
      <c r="Q146" s="9">
        <f t="shared" si="34"/>
        <v>2</v>
      </c>
      <c r="R146" s="9">
        <f t="shared" si="34"/>
        <v>2</v>
      </c>
      <c r="S146" s="9">
        <f t="shared" si="34"/>
        <v>0</v>
      </c>
      <c r="T146" s="9">
        <f t="shared" si="34"/>
        <v>0</v>
      </c>
      <c r="U146" s="9">
        <f t="shared" si="34"/>
        <v>0</v>
      </c>
      <c r="V146" s="9">
        <f t="shared" si="34"/>
        <v>3</v>
      </c>
      <c r="W146" s="9">
        <f t="shared" si="34"/>
        <v>2</v>
      </c>
      <c r="X146" s="9">
        <f t="shared" si="34"/>
        <v>1</v>
      </c>
      <c r="Y146" s="9">
        <f t="shared" si="34"/>
        <v>0</v>
      </c>
      <c r="Z146" s="9">
        <f t="shared" si="34"/>
        <v>0</v>
      </c>
      <c r="AA146" s="9">
        <f t="shared" si="34"/>
        <v>36</v>
      </c>
    </row>
    <row r="147" spans="1:27" s="1" customFormat="1">
      <c r="A147" s="12"/>
      <c r="B147" s="6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6"/>
    </row>
    <row r="148" spans="1:27" s="1" customFormat="1">
      <c r="A148" s="11" t="s">
        <v>223</v>
      </c>
      <c r="B148" s="9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9"/>
    </row>
    <row r="149" spans="1:27" s="1" customFormat="1">
      <c r="A149" s="11" t="s">
        <v>224</v>
      </c>
      <c r="B149" s="9">
        <v>6</v>
      </c>
      <c r="C149" s="8">
        <v>2</v>
      </c>
      <c r="D149" s="8">
        <v>1</v>
      </c>
      <c r="E149" s="8">
        <v>1</v>
      </c>
      <c r="F149" s="8">
        <v>1</v>
      </c>
      <c r="G149" s="8">
        <v>2</v>
      </c>
      <c r="H149" s="8">
        <v>0</v>
      </c>
      <c r="I149" s="8">
        <v>3</v>
      </c>
      <c r="J149" s="8">
        <v>0</v>
      </c>
      <c r="K149" s="8">
        <v>1</v>
      </c>
      <c r="L149" s="8">
        <v>2</v>
      </c>
      <c r="M149" s="8"/>
      <c r="N149" s="8">
        <v>1</v>
      </c>
      <c r="O149" s="8">
        <v>1</v>
      </c>
      <c r="P149" s="8">
        <v>1</v>
      </c>
      <c r="Q149" s="8">
        <v>2</v>
      </c>
      <c r="R149" s="8">
        <v>1</v>
      </c>
      <c r="S149" s="8"/>
      <c r="T149" s="8"/>
      <c r="U149" s="8">
        <v>1</v>
      </c>
      <c r="V149" s="8">
        <v>2</v>
      </c>
      <c r="W149" s="8">
        <v>2</v>
      </c>
      <c r="X149" s="8"/>
      <c r="Y149" s="8">
        <v>1</v>
      </c>
      <c r="Z149" s="8"/>
      <c r="AA149" s="9">
        <f t="shared" si="0"/>
        <v>31</v>
      </c>
    </row>
    <row r="150" spans="1:27" s="1" customFormat="1">
      <c r="A150" s="11" t="s">
        <v>148</v>
      </c>
      <c r="B150" s="9">
        <v>4</v>
      </c>
      <c r="C150" s="8">
        <v>2</v>
      </c>
      <c r="D150" s="8">
        <v>1</v>
      </c>
      <c r="E150" s="8">
        <v>1</v>
      </c>
      <c r="F150" s="8">
        <v>0</v>
      </c>
      <c r="G150" s="8">
        <v>0</v>
      </c>
      <c r="H150" s="8"/>
      <c r="I150" s="8">
        <v>3</v>
      </c>
      <c r="J150" s="8">
        <v>1</v>
      </c>
      <c r="K150" s="8">
        <v>0</v>
      </c>
      <c r="L150" s="8">
        <v>2</v>
      </c>
      <c r="M150" s="8">
        <v>1</v>
      </c>
      <c r="N150" s="8">
        <v>1</v>
      </c>
      <c r="O150" s="8">
        <v>1</v>
      </c>
      <c r="P150" s="8">
        <v>1</v>
      </c>
      <c r="Q150" s="8">
        <v>1</v>
      </c>
      <c r="R150" s="8">
        <v>1</v>
      </c>
      <c r="S150" s="8"/>
      <c r="T150" s="8"/>
      <c r="U150" s="8"/>
      <c r="V150" s="8">
        <v>2</v>
      </c>
      <c r="W150" s="8">
        <v>1</v>
      </c>
      <c r="X150" s="8"/>
      <c r="Y150" s="8"/>
      <c r="Z150" s="8"/>
      <c r="AA150" s="9">
        <f t="shared" si="0"/>
        <v>23</v>
      </c>
    </row>
    <row r="151" spans="1:27" s="1" customFormat="1">
      <c r="A151" s="11" t="s">
        <v>207</v>
      </c>
      <c r="B151" s="9">
        <f>SUM(B149:B150)</f>
        <v>10</v>
      </c>
      <c r="C151" s="9">
        <f t="shared" ref="C151:AA151" si="35">SUM(C149:C150)</f>
        <v>4</v>
      </c>
      <c r="D151" s="9">
        <f t="shared" si="35"/>
        <v>2</v>
      </c>
      <c r="E151" s="9">
        <f t="shared" si="35"/>
        <v>2</v>
      </c>
      <c r="F151" s="9">
        <f t="shared" si="35"/>
        <v>1</v>
      </c>
      <c r="G151" s="9">
        <f t="shared" si="35"/>
        <v>2</v>
      </c>
      <c r="H151" s="9">
        <f t="shared" si="35"/>
        <v>0</v>
      </c>
      <c r="I151" s="9">
        <f t="shared" si="35"/>
        <v>6</v>
      </c>
      <c r="J151" s="9">
        <f t="shared" si="35"/>
        <v>1</v>
      </c>
      <c r="K151" s="9">
        <f t="shared" si="35"/>
        <v>1</v>
      </c>
      <c r="L151" s="9">
        <f t="shared" si="35"/>
        <v>4</v>
      </c>
      <c r="M151" s="9">
        <f t="shared" si="35"/>
        <v>1</v>
      </c>
      <c r="N151" s="9">
        <f t="shared" si="35"/>
        <v>2</v>
      </c>
      <c r="O151" s="9">
        <f t="shared" si="35"/>
        <v>2</v>
      </c>
      <c r="P151" s="9">
        <f t="shared" si="35"/>
        <v>2</v>
      </c>
      <c r="Q151" s="9">
        <f t="shared" si="35"/>
        <v>3</v>
      </c>
      <c r="R151" s="9">
        <f t="shared" si="35"/>
        <v>2</v>
      </c>
      <c r="S151" s="9">
        <f t="shared" si="35"/>
        <v>0</v>
      </c>
      <c r="T151" s="9">
        <f t="shared" si="35"/>
        <v>0</v>
      </c>
      <c r="U151" s="9">
        <f t="shared" si="35"/>
        <v>1</v>
      </c>
      <c r="V151" s="9">
        <f t="shared" si="35"/>
        <v>4</v>
      </c>
      <c r="W151" s="9">
        <f t="shared" si="35"/>
        <v>3</v>
      </c>
      <c r="X151" s="9">
        <f t="shared" si="35"/>
        <v>0</v>
      </c>
      <c r="Y151" s="9">
        <f t="shared" si="35"/>
        <v>1</v>
      </c>
      <c r="Z151" s="9">
        <f t="shared" si="35"/>
        <v>0</v>
      </c>
      <c r="AA151" s="9">
        <f t="shared" si="35"/>
        <v>54</v>
      </c>
    </row>
    <row r="152" spans="1:27" s="1" customFormat="1">
      <c r="A152" s="12"/>
      <c r="B152" s="6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6"/>
    </row>
    <row r="153" spans="1:27" s="1" customFormat="1">
      <c r="A153" s="11" t="s">
        <v>225</v>
      </c>
      <c r="B153" s="9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9"/>
    </row>
    <row r="154" spans="1:27" s="1" customFormat="1">
      <c r="A154" s="11" t="s">
        <v>149</v>
      </c>
      <c r="B154" s="9">
        <v>7</v>
      </c>
      <c r="C154" s="8">
        <v>4</v>
      </c>
      <c r="D154" s="8">
        <v>2</v>
      </c>
      <c r="E154" s="8">
        <v>1</v>
      </c>
      <c r="F154" s="8">
        <v>1</v>
      </c>
      <c r="G154" s="8">
        <v>3</v>
      </c>
      <c r="H154" s="8">
        <v>1</v>
      </c>
      <c r="I154" s="8">
        <v>2</v>
      </c>
      <c r="J154" s="8">
        <v>1</v>
      </c>
      <c r="K154" s="8">
        <v>1</v>
      </c>
      <c r="L154" s="8">
        <v>4</v>
      </c>
      <c r="M154" s="8">
        <v>2</v>
      </c>
      <c r="N154" s="8">
        <v>1</v>
      </c>
      <c r="O154" s="8">
        <v>1</v>
      </c>
      <c r="P154" s="8">
        <v>1</v>
      </c>
      <c r="Q154" s="8">
        <v>3</v>
      </c>
      <c r="R154" s="8">
        <v>3</v>
      </c>
      <c r="S154" s="8">
        <v>1</v>
      </c>
      <c r="T154" s="8">
        <v>1</v>
      </c>
      <c r="U154" s="8">
        <v>1</v>
      </c>
      <c r="V154" s="8">
        <v>4</v>
      </c>
      <c r="W154" s="8">
        <v>2</v>
      </c>
      <c r="X154" s="8"/>
      <c r="Y154" s="8">
        <v>1</v>
      </c>
      <c r="Z154" s="8"/>
      <c r="AA154" s="9">
        <f t="shared" si="0"/>
        <v>48</v>
      </c>
    </row>
    <row r="155" spans="1:27" s="1" customFormat="1">
      <c r="A155" s="11" t="s">
        <v>207</v>
      </c>
      <c r="B155" s="9">
        <v>7</v>
      </c>
      <c r="C155" s="8">
        <v>4</v>
      </c>
      <c r="D155" s="8">
        <v>2</v>
      </c>
      <c r="E155" s="8">
        <v>1</v>
      </c>
      <c r="F155" s="8">
        <v>1</v>
      </c>
      <c r="G155" s="8">
        <v>3</v>
      </c>
      <c r="H155" s="8">
        <v>1</v>
      </c>
      <c r="I155" s="8">
        <v>2</v>
      </c>
      <c r="J155" s="8">
        <v>1</v>
      </c>
      <c r="K155" s="8">
        <v>1</v>
      </c>
      <c r="L155" s="8">
        <v>4</v>
      </c>
      <c r="M155" s="8">
        <v>2</v>
      </c>
      <c r="N155" s="8">
        <v>1</v>
      </c>
      <c r="O155" s="8">
        <v>1</v>
      </c>
      <c r="P155" s="8">
        <v>1</v>
      </c>
      <c r="Q155" s="8">
        <v>3</v>
      </c>
      <c r="R155" s="8">
        <v>3</v>
      </c>
      <c r="S155" s="8">
        <v>1</v>
      </c>
      <c r="T155" s="8">
        <v>1</v>
      </c>
      <c r="U155" s="8">
        <v>1</v>
      </c>
      <c r="V155" s="8">
        <v>4</v>
      </c>
      <c r="W155" s="8">
        <v>2</v>
      </c>
      <c r="X155" s="8"/>
      <c r="Y155" s="8">
        <v>1</v>
      </c>
      <c r="Z155" s="8"/>
      <c r="AA155" s="9">
        <f t="shared" ref="AA155" si="36">SUM(B155:Z155)</f>
        <v>48</v>
      </c>
    </row>
    <row r="156" spans="1:27" s="1" customFormat="1">
      <c r="A156" s="12"/>
      <c r="B156" s="6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6"/>
    </row>
    <row r="157" spans="1:27" s="1" customFormat="1">
      <c r="A157" s="11" t="s">
        <v>226</v>
      </c>
      <c r="B157" s="9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9"/>
    </row>
    <row r="158" spans="1:27" s="1" customFormat="1">
      <c r="A158" s="11" t="s">
        <v>150</v>
      </c>
      <c r="B158" s="9">
        <v>7</v>
      </c>
      <c r="C158" s="8">
        <v>3</v>
      </c>
      <c r="D158" s="8">
        <v>1</v>
      </c>
      <c r="E158" s="8">
        <v>2</v>
      </c>
      <c r="F158" s="8">
        <v>1</v>
      </c>
      <c r="G158" s="8">
        <v>4</v>
      </c>
      <c r="H158" s="8">
        <v>0</v>
      </c>
      <c r="I158" s="8">
        <v>2</v>
      </c>
      <c r="J158" s="8">
        <v>2</v>
      </c>
      <c r="K158" s="8">
        <v>0</v>
      </c>
      <c r="L158" s="8">
        <v>3</v>
      </c>
      <c r="M158" s="8">
        <v>1</v>
      </c>
      <c r="N158" s="8">
        <v>1</v>
      </c>
      <c r="O158" s="8">
        <v>1</v>
      </c>
      <c r="P158" s="8">
        <v>0</v>
      </c>
      <c r="Q158" s="8">
        <v>3</v>
      </c>
      <c r="R158" s="8">
        <v>2</v>
      </c>
      <c r="S158" s="8"/>
      <c r="T158" s="8">
        <v>1</v>
      </c>
      <c r="U158" s="8">
        <v>1</v>
      </c>
      <c r="V158" s="8">
        <v>2</v>
      </c>
      <c r="W158" s="8">
        <v>2</v>
      </c>
      <c r="X158" s="8">
        <v>1</v>
      </c>
      <c r="Y158" s="8">
        <v>1</v>
      </c>
      <c r="Z158" s="8"/>
      <c r="AA158" s="9">
        <f t="shared" si="0"/>
        <v>41</v>
      </c>
    </row>
    <row r="159" spans="1:27" s="1" customFormat="1">
      <c r="A159" s="11" t="s">
        <v>151</v>
      </c>
      <c r="B159" s="9">
        <v>5</v>
      </c>
      <c r="C159" s="8">
        <v>4</v>
      </c>
      <c r="D159" s="8">
        <v>1</v>
      </c>
      <c r="E159" s="8">
        <v>2</v>
      </c>
      <c r="F159" s="8">
        <v>1</v>
      </c>
      <c r="G159" s="8">
        <v>2</v>
      </c>
      <c r="H159" s="8"/>
      <c r="I159" s="8">
        <v>3</v>
      </c>
      <c r="J159" s="8">
        <v>1</v>
      </c>
      <c r="K159" s="8">
        <v>1</v>
      </c>
      <c r="L159" s="8">
        <v>2</v>
      </c>
      <c r="M159" s="8">
        <v>0</v>
      </c>
      <c r="N159" s="8">
        <v>1</v>
      </c>
      <c r="O159" s="8"/>
      <c r="P159" s="8">
        <v>1</v>
      </c>
      <c r="Q159" s="8">
        <v>3</v>
      </c>
      <c r="R159" s="8">
        <v>1</v>
      </c>
      <c r="S159" s="8"/>
      <c r="T159" s="8"/>
      <c r="U159" s="8"/>
      <c r="V159" s="8">
        <v>3</v>
      </c>
      <c r="W159" s="8">
        <v>3</v>
      </c>
      <c r="X159" s="8"/>
      <c r="Y159" s="8"/>
      <c r="Z159" s="8"/>
      <c r="AA159" s="9">
        <f t="shared" si="0"/>
        <v>34</v>
      </c>
    </row>
    <row r="160" spans="1:27" s="1" customFormat="1">
      <c r="A160" s="11" t="s">
        <v>152</v>
      </c>
      <c r="B160" s="9">
        <v>3</v>
      </c>
      <c r="C160" s="8"/>
      <c r="D160" s="8"/>
      <c r="E160" s="8"/>
      <c r="F160" s="8"/>
      <c r="G160" s="8">
        <v>0</v>
      </c>
      <c r="H160" s="8"/>
      <c r="I160" s="8">
        <v>1</v>
      </c>
      <c r="J160" s="8"/>
      <c r="K160" s="8"/>
      <c r="L160" s="8"/>
      <c r="M160" s="8"/>
      <c r="N160" s="8"/>
      <c r="O160" s="8"/>
      <c r="P160" s="8"/>
      <c r="Q160" s="8">
        <v>1</v>
      </c>
      <c r="R160" s="8">
        <v>0</v>
      </c>
      <c r="S160" s="8"/>
      <c r="T160" s="8"/>
      <c r="U160" s="8"/>
      <c r="V160" s="8">
        <v>2</v>
      </c>
      <c r="W160" s="8"/>
      <c r="X160" s="8"/>
      <c r="Y160" s="8"/>
      <c r="Z160" s="8"/>
      <c r="AA160" s="9">
        <f t="shared" si="0"/>
        <v>7</v>
      </c>
    </row>
    <row r="161" spans="1:27" s="1" customFormat="1">
      <c r="A161" s="11" t="s">
        <v>153</v>
      </c>
      <c r="B161" s="9">
        <v>5</v>
      </c>
      <c r="C161" s="8">
        <v>2</v>
      </c>
      <c r="D161" s="8">
        <v>1</v>
      </c>
      <c r="E161" s="8">
        <v>2</v>
      </c>
      <c r="F161" s="8">
        <v>1</v>
      </c>
      <c r="G161" s="8">
        <v>2</v>
      </c>
      <c r="H161" s="8"/>
      <c r="I161" s="8">
        <v>3</v>
      </c>
      <c r="J161" s="8">
        <v>1</v>
      </c>
      <c r="K161" s="8">
        <v>1</v>
      </c>
      <c r="L161" s="8">
        <v>1</v>
      </c>
      <c r="M161" s="8">
        <v>1</v>
      </c>
      <c r="N161" s="8">
        <v>1</v>
      </c>
      <c r="O161" s="8">
        <v>0</v>
      </c>
      <c r="P161" s="8">
        <v>1</v>
      </c>
      <c r="Q161" s="8">
        <v>2</v>
      </c>
      <c r="R161" s="8">
        <v>2</v>
      </c>
      <c r="S161" s="8"/>
      <c r="T161" s="8"/>
      <c r="U161" s="8"/>
      <c r="V161" s="8">
        <v>2</v>
      </c>
      <c r="W161" s="8">
        <v>3</v>
      </c>
      <c r="X161" s="8"/>
      <c r="Y161" s="8"/>
      <c r="Z161" s="8"/>
      <c r="AA161" s="9">
        <f t="shared" si="0"/>
        <v>31</v>
      </c>
    </row>
    <row r="162" spans="1:27" s="1" customFormat="1">
      <c r="A162" s="11" t="s">
        <v>154</v>
      </c>
      <c r="B162" s="9">
        <v>3</v>
      </c>
      <c r="C162" s="8">
        <v>2</v>
      </c>
      <c r="D162" s="8">
        <v>1</v>
      </c>
      <c r="E162" s="8">
        <v>1</v>
      </c>
      <c r="F162" s="8"/>
      <c r="G162" s="8">
        <v>2</v>
      </c>
      <c r="H162" s="8">
        <v>0</v>
      </c>
      <c r="I162" s="8">
        <v>1</v>
      </c>
      <c r="J162" s="8">
        <v>1</v>
      </c>
      <c r="K162" s="8">
        <v>1</v>
      </c>
      <c r="L162" s="8">
        <v>1</v>
      </c>
      <c r="M162" s="8">
        <v>1</v>
      </c>
      <c r="N162" s="8">
        <v>1</v>
      </c>
      <c r="O162" s="8">
        <v>0</v>
      </c>
      <c r="P162" s="8">
        <v>1</v>
      </c>
      <c r="Q162" s="8">
        <v>2</v>
      </c>
      <c r="R162" s="8">
        <v>2</v>
      </c>
      <c r="S162" s="8"/>
      <c r="T162" s="8"/>
      <c r="U162" s="8"/>
      <c r="V162" s="8">
        <v>2</v>
      </c>
      <c r="W162" s="8">
        <v>1</v>
      </c>
      <c r="X162" s="8"/>
      <c r="Y162" s="8">
        <v>1</v>
      </c>
      <c r="Z162" s="8"/>
      <c r="AA162" s="9">
        <f t="shared" ref="AA162:AA215" si="37">SUM(B162:Z162)</f>
        <v>24</v>
      </c>
    </row>
    <row r="163" spans="1:27" s="1" customFormat="1">
      <c r="A163" s="11" t="s">
        <v>207</v>
      </c>
      <c r="B163" s="9">
        <f>SUM(B158:B162)</f>
        <v>23</v>
      </c>
      <c r="C163" s="9">
        <f t="shared" ref="C163:AA163" si="38">SUM(C158:C162)</f>
        <v>11</v>
      </c>
      <c r="D163" s="9">
        <f t="shared" si="38"/>
        <v>4</v>
      </c>
      <c r="E163" s="9">
        <f t="shared" si="38"/>
        <v>7</v>
      </c>
      <c r="F163" s="9">
        <f t="shared" si="38"/>
        <v>3</v>
      </c>
      <c r="G163" s="9">
        <f t="shared" si="38"/>
        <v>10</v>
      </c>
      <c r="H163" s="9">
        <f t="shared" si="38"/>
        <v>0</v>
      </c>
      <c r="I163" s="9">
        <f t="shared" si="38"/>
        <v>10</v>
      </c>
      <c r="J163" s="9">
        <f t="shared" si="38"/>
        <v>5</v>
      </c>
      <c r="K163" s="9">
        <f t="shared" si="38"/>
        <v>3</v>
      </c>
      <c r="L163" s="9">
        <f t="shared" si="38"/>
        <v>7</v>
      </c>
      <c r="M163" s="9">
        <f t="shared" si="38"/>
        <v>3</v>
      </c>
      <c r="N163" s="9">
        <f t="shared" si="38"/>
        <v>4</v>
      </c>
      <c r="O163" s="9">
        <f t="shared" si="38"/>
        <v>1</v>
      </c>
      <c r="P163" s="9">
        <f t="shared" si="38"/>
        <v>3</v>
      </c>
      <c r="Q163" s="9">
        <f t="shared" si="38"/>
        <v>11</v>
      </c>
      <c r="R163" s="9">
        <f t="shared" si="38"/>
        <v>7</v>
      </c>
      <c r="S163" s="9">
        <f t="shared" si="38"/>
        <v>0</v>
      </c>
      <c r="T163" s="9">
        <f t="shared" si="38"/>
        <v>1</v>
      </c>
      <c r="U163" s="9">
        <f t="shared" si="38"/>
        <v>1</v>
      </c>
      <c r="V163" s="9">
        <f t="shared" si="38"/>
        <v>11</v>
      </c>
      <c r="W163" s="9">
        <f t="shared" si="38"/>
        <v>9</v>
      </c>
      <c r="X163" s="9">
        <f t="shared" si="38"/>
        <v>1</v>
      </c>
      <c r="Y163" s="9">
        <f t="shared" si="38"/>
        <v>2</v>
      </c>
      <c r="Z163" s="9">
        <f t="shared" si="38"/>
        <v>0</v>
      </c>
      <c r="AA163" s="9">
        <f t="shared" si="38"/>
        <v>137</v>
      </c>
    </row>
    <row r="164" spans="1:27" s="1" customFormat="1">
      <c r="A164" s="12"/>
      <c r="B164" s="6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6"/>
    </row>
    <row r="165" spans="1:27" s="1" customFormat="1">
      <c r="A165" s="11" t="s">
        <v>227</v>
      </c>
      <c r="B165" s="9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9"/>
    </row>
    <row r="166" spans="1:27" s="1" customFormat="1">
      <c r="A166" s="11" t="s">
        <v>157</v>
      </c>
      <c r="B166" s="9">
        <v>7</v>
      </c>
      <c r="C166" s="8">
        <v>4</v>
      </c>
      <c r="D166" s="8">
        <v>1</v>
      </c>
      <c r="E166" s="8">
        <v>2</v>
      </c>
      <c r="F166" s="8">
        <v>0</v>
      </c>
      <c r="G166" s="8">
        <v>3</v>
      </c>
      <c r="H166" s="8">
        <v>0</v>
      </c>
      <c r="I166" s="8">
        <v>3</v>
      </c>
      <c r="J166" s="8">
        <v>0</v>
      </c>
      <c r="K166" s="8">
        <v>1</v>
      </c>
      <c r="L166" s="8">
        <v>2</v>
      </c>
      <c r="M166" s="8">
        <v>2</v>
      </c>
      <c r="N166" s="8">
        <v>2</v>
      </c>
      <c r="O166" s="8">
        <v>1</v>
      </c>
      <c r="P166" s="8">
        <v>1</v>
      </c>
      <c r="Q166" s="8">
        <v>4</v>
      </c>
      <c r="R166" s="8">
        <v>2</v>
      </c>
      <c r="S166" s="8"/>
      <c r="T166" s="8">
        <v>1</v>
      </c>
      <c r="U166" s="8">
        <v>1</v>
      </c>
      <c r="V166" s="8">
        <v>4</v>
      </c>
      <c r="W166" s="8">
        <v>3</v>
      </c>
      <c r="X166" s="8">
        <v>1</v>
      </c>
      <c r="Y166" s="8">
        <v>1</v>
      </c>
      <c r="Z166" s="8"/>
      <c r="AA166" s="9">
        <f t="shared" si="37"/>
        <v>46</v>
      </c>
    </row>
    <row r="167" spans="1:27" s="1" customFormat="1">
      <c r="A167" s="11" t="s">
        <v>207</v>
      </c>
      <c r="B167" s="9">
        <v>7</v>
      </c>
      <c r="C167" s="8">
        <v>4</v>
      </c>
      <c r="D167" s="8">
        <v>1</v>
      </c>
      <c r="E167" s="8">
        <v>2</v>
      </c>
      <c r="F167" s="8">
        <v>0</v>
      </c>
      <c r="G167" s="8">
        <v>3</v>
      </c>
      <c r="H167" s="8">
        <v>0</v>
      </c>
      <c r="I167" s="8">
        <v>3</v>
      </c>
      <c r="J167" s="8">
        <v>0</v>
      </c>
      <c r="K167" s="8">
        <v>1</v>
      </c>
      <c r="L167" s="8">
        <v>2</v>
      </c>
      <c r="M167" s="8">
        <v>2</v>
      </c>
      <c r="N167" s="8">
        <v>2</v>
      </c>
      <c r="O167" s="8">
        <v>1</v>
      </c>
      <c r="P167" s="8">
        <v>1</v>
      </c>
      <c r="Q167" s="8">
        <v>4</v>
      </c>
      <c r="R167" s="8">
        <v>2</v>
      </c>
      <c r="S167" s="8"/>
      <c r="T167" s="8">
        <v>1</v>
      </c>
      <c r="U167" s="8">
        <v>1</v>
      </c>
      <c r="V167" s="8">
        <v>4</v>
      </c>
      <c r="W167" s="8">
        <v>3</v>
      </c>
      <c r="X167" s="8">
        <v>1</v>
      </c>
      <c r="Y167" s="8">
        <v>1</v>
      </c>
      <c r="Z167" s="8"/>
      <c r="AA167" s="9">
        <f t="shared" ref="AA167" si="39">SUM(B167:Z167)</f>
        <v>46</v>
      </c>
    </row>
    <row r="168" spans="1:27" s="1" customFormat="1">
      <c r="A168" s="12"/>
      <c r="B168" s="6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6"/>
    </row>
    <row r="169" spans="1:27" s="1" customFormat="1">
      <c r="A169" s="11" t="s">
        <v>228</v>
      </c>
      <c r="B169" s="9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9"/>
    </row>
    <row r="170" spans="1:27" s="1" customFormat="1">
      <c r="A170" s="11" t="s">
        <v>159</v>
      </c>
      <c r="B170" s="9">
        <v>10</v>
      </c>
      <c r="C170" s="8">
        <v>4</v>
      </c>
      <c r="D170" s="8">
        <v>2</v>
      </c>
      <c r="E170" s="8">
        <v>2</v>
      </c>
      <c r="F170" s="8">
        <v>2</v>
      </c>
      <c r="G170" s="8">
        <v>3</v>
      </c>
      <c r="H170" s="8">
        <v>1</v>
      </c>
      <c r="I170" s="8">
        <v>3</v>
      </c>
      <c r="J170" s="8">
        <v>2</v>
      </c>
      <c r="K170" s="8">
        <v>2</v>
      </c>
      <c r="L170" s="8">
        <v>3</v>
      </c>
      <c r="M170" s="8">
        <v>2</v>
      </c>
      <c r="N170" s="8">
        <v>2</v>
      </c>
      <c r="O170" s="8">
        <v>1</v>
      </c>
      <c r="P170" s="8">
        <v>2</v>
      </c>
      <c r="Q170" s="8">
        <v>3</v>
      </c>
      <c r="R170" s="8">
        <v>2</v>
      </c>
      <c r="S170" s="8"/>
      <c r="T170" s="8">
        <v>1</v>
      </c>
      <c r="U170" s="8">
        <v>1</v>
      </c>
      <c r="V170" s="8"/>
      <c r="W170" s="8">
        <v>3</v>
      </c>
      <c r="X170" s="8">
        <v>1</v>
      </c>
      <c r="Y170" s="8"/>
      <c r="Z170" s="8"/>
      <c r="AA170" s="9">
        <f t="shared" si="37"/>
        <v>52</v>
      </c>
    </row>
    <row r="171" spans="1:27" s="1" customFormat="1">
      <c r="A171" s="11" t="s">
        <v>204</v>
      </c>
      <c r="B171" s="9">
        <v>6</v>
      </c>
      <c r="C171" s="8">
        <v>0</v>
      </c>
      <c r="D171" s="8"/>
      <c r="E171" s="8"/>
      <c r="F171" s="8"/>
      <c r="G171" s="8">
        <v>2</v>
      </c>
      <c r="H171" s="8">
        <v>0</v>
      </c>
      <c r="I171" s="8">
        <v>2</v>
      </c>
      <c r="J171" s="8">
        <v>1</v>
      </c>
      <c r="K171" s="8"/>
      <c r="L171" s="8"/>
      <c r="M171" s="8"/>
      <c r="N171" s="8">
        <v>1</v>
      </c>
      <c r="O171" s="8">
        <v>1</v>
      </c>
      <c r="P171" s="8"/>
      <c r="Q171" s="8">
        <v>1</v>
      </c>
      <c r="R171" s="8">
        <v>2</v>
      </c>
      <c r="S171" s="8">
        <v>0</v>
      </c>
      <c r="T171" s="8">
        <v>1</v>
      </c>
      <c r="U171" s="8">
        <v>1</v>
      </c>
      <c r="V171" s="8">
        <v>2</v>
      </c>
      <c r="W171" s="8">
        <v>1</v>
      </c>
      <c r="X171" s="8">
        <v>1</v>
      </c>
      <c r="Y171" s="8">
        <v>1</v>
      </c>
      <c r="Z171" s="8"/>
      <c r="AA171" s="9">
        <f t="shared" si="37"/>
        <v>23</v>
      </c>
    </row>
    <row r="172" spans="1:27" s="1" customFormat="1">
      <c r="A172" s="11" t="s">
        <v>207</v>
      </c>
      <c r="B172" s="9">
        <f>SUM(B170:B171)</f>
        <v>16</v>
      </c>
      <c r="C172" s="9">
        <f t="shared" ref="C172:Z172" si="40">SUM(C170:C171)</f>
        <v>4</v>
      </c>
      <c r="D172" s="9">
        <f t="shared" si="40"/>
        <v>2</v>
      </c>
      <c r="E172" s="9">
        <f t="shared" si="40"/>
        <v>2</v>
      </c>
      <c r="F172" s="9">
        <f t="shared" si="40"/>
        <v>2</v>
      </c>
      <c r="G172" s="9">
        <f t="shared" si="40"/>
        <v>5</v>
      </c>
      <c r="H172" s="9">
        <f t="shared" si="40"/>
        <v>1</v>
      </c>
      <c r="I172" s="9">
        <f t="shared" si="40"/>
        <v>5</v>
      </c>
      <c r="J172" s="9">
        <f t="shared" si="40"/>
        <v>3</v>
      </c>
      <c r="K172" s="9">
        <f t="shared" si="40"/>
        <v>2</v>
      </c>
      <c r="L172" s="9">
        <f t="shared" si="40"/>
        <v>3</v>
      </c>
      <c r="M172" s="9">
        <f t="shared" si="40"/>
        <v>2</v>
      </c>
      <c r="N172" s="9">
        <f t="shared" si="40"/>
        <v>3</v>
      </c>
      <c r="O172" s="9">
        <f t="shared" si="40"/>
        <v>2</v>
      </c>
      <c r="P172" s="9">
        <f t="shared" si="40"/>
        <v>2</v>
      </c>
      <c r="Q172" s="9">
        <f t="shared" si="40"/>
        <v>4</v>
      </c>
      <c r="R172" s="9">
        <f t="shared" si="40"/>
        <v>4</v>
      </c>
      <c r="S172" s="9">
        <f t="shared" si="40"/>
        <v>0</v>
      </c>
      <c r="T172" s="9">
        <f t="shared" si="40"/>
        <v>2</v>
      </c>
      <c r="U172" s="9">
        <f t="shared" si="40"/>
        <v>2</v>
      </c>
      <c r="V172" s="9">
        <f t="shared" si="40"/>
        <v>2</v>
      </c>
      <c r="W172" s="9">
        <f t="shared" si="40"/>
        <v>4</v>
      </c>
      <c r="X172" s="9">
        <f t="shared" si="40"/>
        <v>2</v>
      </c>
      <c r="Y172" s="9">
        <f t="shared" si="40"/>
        <v>1</v>
      </c>
      <c r="Z172" s="9">
        <f t="shared" si="40"/>
        <v>0</v>
      </c>
      <c r="AA172" s="9">
        <v>75</v>
      </c>
    </row>
    <row r="173" spans="1:27" s="1" customFormat="1">
      <c r="A173" s="12"/>
      <c r="B173" s="6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6"/>
    </row>
    <row r="174" spans="1:27" s="1" customFormat="1">
      <c r="A174" s="11" t="s">
        <v>229</v>
      </c>
      <c r="B174" s="9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9"/>
    </row>
    <row r="175" spans="1:27" s="1" customFormat="1">
      <c r="A175" s="11" t="s">
        <v>163</v>
      </c>
      <c r="B175" s="9">
        <v>9</v>
      </c>
      <c r="C175" s="8">
        <v>4</v>
      </c>
      <c r="D175" s="8">
        <v>2</v>
      </c>
      <c r="E175" s="8">
        <v>2</v>
      </c>
      <c r="F175" s="8">
        <v>1</v>
      </c>
      <c r="G175" s="8">
        <v>2</v>
      </c>
      <c r="H175" s="8">
        <v>0</v>
      </c>
      <c r="I175" s="8">
        <v>3</v>
      </c>
      <c r="J175" s="8">
        <v>1</v>
      </c>
      <c r="K175" s="8">
        <v>0</v>
      </c>
      <c r="L175" s="8">
        <v>2</v>
      </c>
      <c r="M175" s="8">
        <v>1</v>
      </c>
      <c r="N175" s="8">
        <v>2</v>
      </c>
      <c r="O175" s="8">
        <v>1</v>
      </c>
      <c r="P175" s="8">
        <v>2</v>
      </c>
      <c r="Q175" s="8">
        <v>4</v>
      </c>
      <c r="R175" s="8">
        <v>2</v>
      </c>
      <c r="S175" s="8">
        <v>1</v>
      </c>
      <c r="T175" s="8">
        <v>1</v>
      </c>
      <c r="U175" s="8">
        <v>2</v>
      </c>
      <c r="V175" s="8"/>
      <c r="W175" s="8">
        <v>2</v>
      </c>
      <c r="X175" s="8">
        <v>1</v>
      </c>
      <c r="Y175" s="8"/>
      <c r="Z175" s="8"/>
      <c r="AA175" s="9">
        <f t="shared" si="37"/>
        <v>45</v>
      </c>
    </row>
    <row r="176" spans="1:27" s="1" customFormat="1">
      <c r="A176" s="11" t="s">
        <v>207</v>
      </c>
      <c r="B176" s="9">
        <v>9</v>
      </c>
      <c r="C176" s="8">
        <v>4</v>
      </c>
      <c r="D176" s="8">
        <v>2</v>
      </c>
      <c r="E176" s="8">
        <v>2</v>
      </c>
      <c r="F176" s="8">
        <v>1</v>
      </c>
      <c r="G176" s="8">
        <v>2</v>
      </c>
      <c r="H176" s="8">
        <v>0</v>
      </c>
      <c r="I176" s="8">
        <v>3</v>
      </c>
      <c r="J176" s="8">
        <v>1</v>
      </c>
      <c r="K176" s="8">
        <v>0</v>
      </c>
      <c r="L176" s="8">
        <v>2</v>
      </c>
      <c r="M176" s="8">
        <v>1</v>
      </c>
      <c r="N176" s="8">
        <v>2</v>
      </c>
      <c r="O176" s="8">
        <v>1</v>
      </c>
      <c r="P176" s="8">
        <v>2</v>
      </c>
      <c r="Q176" s="8">
        <v>4</v>
      </c>
      <c r="R176" s="8">
        <v>2</v>
      </c>
      <c r="S176" s="8">
        <v>1</v>
      </c>
      <c r="T176" s="8">
        <v>1</v>
      </c>
      <c r="U176" s="8">
        <v>2</v>
      </c>
      <c r="V176" s="8"/>
      <c r="W176" s="8">
        <v>2</v>
      </c>
      <c r="X176" s="8">
        <v>1</v>
      </c>
      <c r="Y176" s="8"/>
      <c r="Z176" s="8"/>
      <c r="AA176" s="9">
        <f t="shared" ref="AA176" si="41">SUM(B176:Z176)</f>
        <v>45</v>
      </c>
    </row>
    <row r="177" spans="1:27" s="1" customFormat="1">
      <c r="A177" s="12"/>
      <c r="B177" s="6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6"/>
    </row>
    <row r="178" spans="1:27" s="1" customFormat="1">
      <c r="A178" s="11" t="s">
        <v>230</v>
      </c>
      <c r="B178" s="9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9"/>
    </row>
    <row r="179" spans="1:27" s="1" customFormat="1">
      <c r="A179" s="11" t="s">
        <v>166</v>
      </c>
      <c r="B179" s="9">
        <v>5</v>
      </c>
      <c r="C179" s="8">
        <v>1</v>
      </c>
      <c r="D179" s="8">
        <v>1</v>
      </c>
      <c r="E179" s="8">
        <v>1</v>
      </c>
      <c r="F179" s="8"/>
      <c r="G179" s="8"/>
      <c r="H179" s="8">
        <v>1</v>
      </c>
      <c r="I179" s="8">
        <v>3</v>
      </c>
      <c r="J179" s="8">
        <v>0</v>
      </c>
      <c r="K179" s="8">
        <v>0</v>
      </c>
      <c r="L179" s="8">
        <v>1</v>
      </c>
      <c r="M179" s="8">
        <v>1</v>
      </c>
      <c r="N179" s="8">
        <v>1</v>
      </c>
      <c r="O179" s="8"/>
      <c r="P179" s="8">
        <v>1</v>
      </c>
      <c r="Q179" s="8">
        <v>1</v>
      </c>
      <c r="R179" s="8">
        <v>1</v>
      </c>
      <c r="S179" s="8"/>
      <c r="T179" s="8"/>
      <c r="U179" s="8">
        <v>1</v>
      </c>
      <c r="V179" s="8"/>
      <c r="W179" s="8">
        <v>2</v>
      </c>
      <c r="X179" s="8"/>
      <c r="Y179" s="8"/>
      <c r="Z179" s="8"/>
      <c r="AA179" s="9">
        <f t="shared" si="37"/>
        <v>21</v>
      </c>
    </row>
    <row r="180" spans="1:27" s="1" customFormat="1">
      <c r="A180" s="11" t="s">
        <v>207</v>
      </c>
      <c r="B180" s="9">
        <v>5</v>
      </c>
      <c r="C180" s="8">
        <v>1</v>
      </c>
      <c r="D180" s="8">
        <v>1</v>
      </c>
      <c r="E180" s="8">
        <v>1</v>
      </c>
      <c r="F180" s="8"/>
      <c r="G180" s="8"/>
      <c r="H180" s="8">
        <v>1</v>
      </c>
      <c r="I180" s="8">
        <v>3</v>
      </c>
      <c r="J180" s="8">
        <v>0</v>
      </c>
      <c r="K180" s="8">
        <v>0</v>
      </c>
      <c r="L180" s="8">
        <v>1</v>
      </c>
      <c r="M180" s="8">
        <v>1</v>
      </c>
      <c r="N180" s="8">
        <v>1</v>
      </c>
      <c r="O180" s="8"/>
      <c r="P180" s="8">
        <v>1</v>
      </c>
      <c r="Q180" s="8">
        <v>1</v>
      </c>
      <c r="R180" s="8">
        <v>1</v>
      </c>
      <c r="S180" s="8"/>
      <c r="T180" s="8"/>
      <c r="U180" s="8">
        <v>1</v>
      </c>
      <c r="V180" s="8"/>
      <c r="W180" s="8">
        <v>2</v>
      </c>
      <c r="X180" s="8"/>
      <c r="Y180" s="8"/>
      <c r="Z180" s="8"/>
      <c r="AA180" s="9">
        <f t="shared" ref="AA180" si="42">SUM(B180:Z180)</f>
        <v>21</v>
      </c>
    </row>
    <row r="181" spans="1:27" s="1" customFormat="1">
      <c r="A181" s="12"/>
      <c r="B181" s="6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6"/>
    </row>
    <row r="182" spans="1:27" s="1" customFormat="1">
      <c r="A182" s="11" t="s">
        <v>231</v>
      </c>
      <c r="B182" s="9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9"/>
    </row>
    <row r="183" spans="1:27" s="1" customFormat="1">
      <c r="A183" s="11" t="s">
        <v>168</v>
      </c>
      <c r="B183" s="9">
        <v>7</v>
      </c>
      <c r="C183" s="8">
        <v>2</v>
      </c>
      <c r="D183" s="8">
        <v>1</v>
      </c>
      <c r="E183" s="8">
        <v>2</v>
      </c>
      <c r="F183" s="8">
        <v>1</v>
      </c>
      <c r="G183" s="8">
        <v>3</v>
      </c>
      <c r="H183" s="8"/>
      <c r="I183" s="8">
        <v>3</v>
      </c>
      <c r="J183" s="8">
        <v>2</v>
      </c>
      <c r="K183" s="8">
        <v>1</v>
      </c>
      <c r="L183" s="8">
        <v>1</v>
      </c>
      <c r="M183" s="8">
        <v>1</v>
      </c>
      <c r="N183" s="8">
        <v>1</v>
      </c>
      <c r="O183" s="8">
        <v>0</v>
      </c>
      <c r="P183" s="8"/>
      <c r="Q183" s="8">
        <v>3</v>
      </c>
      <c r="R183" s="8">
        <v>0</v>
      </c>
      <c r="S183" s="8"/>
      <c r="T183" s="8">
        <v>1</v>
      </c>
      <c r="U183" s="8">
        <v>1</v>
      </c>
      <c r="V183" s="8">
        <v>2</v>
      </c>
      <c r="W183" s="8">
        <v>3</v>
      </c>
      <c r="X183" s="8"/>
      <c r="Y183" s="8">
        <v>1</v>
      </c>
      <c r="Z183" s="8"/>
      <c r="AA183" s="9">
        <f t="shared" si="37"/>
        <v>36</v>
      </c>
    </row>
    <row r="184" spans="1:27" s="1" customFormat="1">
      <c r="A184" s="11" t="s">
        <v>207</v>
      </c>
      <c r="B184" s="9">
        <v>7</v>
      </c>
      <c r="C184" s="8">
        <v>2</v>
      </c>
      <c r="D184" s="8">
        <v>1</v>
      </c>
      <c r="E184" s="8">
        <v>2</v>
      </c>
      <c r="F184" s="8">
        <v>1</v>
      </c>
      <c r="G184" s="8">
        <v>3</v>
      </c>
      <c r="H184" s="8"/>
      <c r="I184" s="8">
        <v>3</v>
      </c>
      <c r="J184" s="8">
        <v>2</v>
      </c>
      <c r="K184" s="8">
        <v>1</v>
      </c>
      <c r="L184" s="8">
        <v>1</v>
      </c>
      <c r="M184" s="8">
        <v>1</v>
      </c>
      <c r="N184" s="8">
        <v>1</v>
      </c>
      <c r="O184" s="8">
        <v>0</v>
      </c>
      <c r="P184" s="8"/>
      <c r="Q184" s="8">
        <v>3</v>
      </c>
      <c r="R184" s="8">
        <v>0</v>
      </c>
      <c r="S184" s="8"/>
      <c r="T184" s="8">
        <v>1</v>
      </c>
      <c r="U184" s="8">
        <v>1</v>
      </c>
      <c r="V184" s="8">
        <v>2</v>
      </c>
      <c r="W184" s="8">
        <v>3</v>
      </c>
      <c r="X184" s="8"/>
      <c r="Y184" s="8">
        <v>1</v>
      </c>
      <c r="Z184" s="8"/>
      <c r="AA184" s="9">
        <f t="shared" ref="AA184" si="43">SUM(B184:Z184)</f>
        <v>36</v>
      </c>
    </row>
    <row r="185" spans="1:27" s="1" customFormat="1">
      <c r="A185" s="12"/>
      <c r="B185" s="6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6"/>
    </row>
    <row r="186" spans="1:27" s="1" customFormat="1">
      <c r="A186" s="11" t="s">
        <v>232</v>
      </c>
      <c r="B186" s="9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9"/>
    </row>
    <row r="187" spans="1:27" s="1" customFormat="1">
      <c r="A187" s="11" t="s">
        <v>172</v>
      </c>
      <c r="B187" s="9">
        <v>6</v>
      </c>
      <c r="C187" s="8">
        <v>3</v>
      </c>
      <c r="D187" s="8">
        <v>1</v>
      </c>
      <c r="E187" s="8">
        <v>2</v>
      </c>
      <c r="F187" s="8">
        <v>2</v>
      </c>
      <c r="G187" s="8">
        <v>3</v>
      </c>
      <c r="H187" s="8">
        <v>0</v>
      </c>
      <c r="I187" s="8">
        <v>3</v>
      </c>
      <c r="J187" s="8">
        <v>1</v>
      </c>
      <c r="K187" s="8">
        <v>1</v>
      </c>
      <c r="L187" s="8">
        <v>2</v>
      </c>
      <c r="M187" s="8">
        <v>1</v>
      </c>
      <c r="N187" s="8">
        <v>1</v>
      </c>
      <c r="O187" s="8">
        <v>1</v>
      </c>
      <c r="P187" s="8">
        <v>1</v>
      </c>
      <c r="Q187" s="8">
        <v>2</v>
      </c>
      <c r="R187" s="8">
        <v>2</v>
      </c>
      <c r="S187" s="8"/>
      <c r="T187" s="8">
        <v>1</v>
      </c>
      <c r="U187" s="8">
        <v>1</v>
      </c>
      <c r="V187" s="8">
        <v>2</v>
      </c>
      <c r="W187" s="8">
        <v>2</v>
      </c>
      <c r="X187" s="8"/>
      <c r="Y187" s="8"/>
      <c r="Z187" s="8"/>
      <c r="AA187" s="9">
        <f t="shared" si="37"/>
        <v>38</v>
      </c>
    </row>
    <row r="188" spans="1:27" s="1" customFormat="1">
      <c r="A188" s="11" t="s">
        <v>207</v>
      </c>
      <c r="B188" s="9">
        <v>6</v>
      </c>
      <c r="C188" s="8">
        <v>3</v>
      </c>
      <c r="D188" s="8">
        <v>1</v>
      </c>
      <c r="E188" s="8">
        <v>2</v>
      </c>
      <c r="F188" s="8">
        <v>2</v>
      </c>
      <c r="G188" s="8">
        <v>3</v>
      </c>
      <c r="H188" s="8">
        <v>0</v>
      </c>
      <c r="I188" s="8">
        <v>3</v>
      </c>
      <c r="J188" s="8">
        <v>1</v>
      </c>
      <c r="K188" s="8">
        <v>1</v>
      </c>
      <c r="L188" s="8">
        <v>2</v>
      </c>
      <c r="M188" s="8">
        <v>1</v>
      </c>
      <c r="N188" s="8">
        <v>1</v>
      </c>
      <c r="O188" s="8">
        <v>1</v>
      </c>
      <c r="P188" s="8">
        <v>1</v>
      </c>
      <c r="Q188" s="8">
        <v>2</v>
      </c>
      <c r="R188" s="8">
        <v>2</v>
      </c>
      <c r="S188" s="8"/>
      <c r="T188" s="8">
        <v>1</v>
      </c>
      <c r="U188" s="8">
        <v>1</v>
      </c>
      <c r="V188" s="8">
        <v>2</v>
      </c>
      <c r="W188" s="8">
        <v>2</v>
      </c>
      <c r="X188" s="8"/>
      <c r="Y188" s="8"/>
      <c r="Z188" s="8"/>
      <c r="AA188" s="9">
        <v>38</v>
      </c>
    </row>
    <row r="189" spans="1:27" s="1" customFormat="1">
      <c r="A189" s="12"/>
      <c r="B189" s="6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6"/>
    </row>
    <row r="190" spans="1:27" s="1" customFormat="1">
      <c r="A190" s="11" t="s">
        <v>233</v>
      </c>
      <c r="B190" s="9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9"/>
    </row>
    <row r="191" spans="1:27" s="1" customFormat="1">
      <c r="A191" s="11" t="s">
        <v>175</v>
      </c>
      <c r="B191" s="9">
        <v>0</v>
      </c>
      <c r="C191" s="8">
        <v>1</v>
      </c>
      <c r="D191" s="8"/>
      <c r="E191" s="8"/>
      <c r="F191" s="8"/>
      <c r="G191" s="8"/>
      <c r="H191" s="8"/>
      <c r="I191" s="8"/>
      <c r="J191" s="8"/>
      <c r="K191" s="8"/>
      <c r="L191" s="8">
        <v>3</v>
      </c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9">
        <f t="shared" si="37"/>
        <v>4</v>
      </c>
    </row>
    <row r="192" spans="1:27" s="1" customFormat="1">
      <c r="A192" s="11" t="s">
        <v>176</v>
      </c>
      <c r="B192" s="9">
        <v>2</v>
      </c>
      <c r="C192" s="8"/>
      <c r="D192" s="8"/>
      <c r="E192" s="8"/>
      <c r="F192" s="8"/>
      <c r="G192" s="8"/>
      <c r="H192" s="8"/>
      <c r="I192" s="8">
        <v>1</v>
      </c>
      <c r="J192" s="8"/>
      <c r="K192" s="8"/>
      <c r="L192" s="8">
        <v>1</v>
      </c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>
        <v>1</v>
      </c>
      <c r="X192" s="8"/>
      <c r="Y192" s="8"/>
      <c r="Z192" s="8"/>
      <c r="AA192" s="9">
        <f t="shared" si="37"/>
        <v>5</v>
      </c>
    </row>
    <row r="193" spans="1:27" s="1" customFormat="1">
      <c r="A193" s="11" t="s">
        <v>177</v>
      </c>
      <c r="B193" s="9">
        <v>5</v>
      </c>
      <c r="C193" s="8">
        <v>3</v>
      </c>
      <c r="D193" s="8">
        <v>1</v>
      </c>
      <c r="E193" s="8">
        <v>2</v>
      </c>
      <c r="F193" s="8">
        <v>1</v>
      </c>
      <c r="G193" s="8">
        <v>2</v>
      </c>
      <c r="H193" s="8">
        <v>0</v>
      </c>
      <c r="I193" s="8">
        <v>3</v>
      </c>
      <c r="J193" s="8">
        <v>1</v>
      </c>
      <c r="K193" s="8">
        <v>1</v>
      </c>
      <c r="L193" s="8">
        <v>4</v>
      </c>
      <c r="M193" s="8">
        <v>1</v>
      </c>
      <c r="N193" s="8">
        <v>1</v>
      </c>
      <c r="O193" s="8">
        <v>1</v>
      </c>
      <c r="P193" s="8">
        <v>2</v>
      </c>
      <c r="Q193" s="8">
        <v>3</v>
      </c>
      <c r="R193" s="8">
        <v>2</v>
      </c>
      <c r="S193" s="8">
        <v>1</v>
      </c>
      <c r="T193" s="8">
        <v>1</v>
      </c>
      <c r="U193" s="8">
        <v>1</v>
      </c>
      <c r="V193" s="8">
        <v>4</v>
      </c>
      <c r="W193" s="8">
        <v>2</v>
      </c>
      <c r="X193" s="8"/>
      <c r="Y193" s="8"/>
      <c r="Z193" s="8"/>
      <c r="AA193" s="9">
        <f t="shared" si="37"/>
        <v>42</v>
      </c>
    </row>
    <row r="194" spans="1:27" s="1" customFormat="1">
      <c r="A194" s="11" t="s">
        <v>207</v>
      </c>
      <c r="B194" s="9">
        <f>SUM(B191:B193)</f>
        <v>7</v>
      </c>
      <c r="C194" s="9">
        <f t="shared" ref="C194:AA194" si="44">SUM(C191:C193)</f>
        <v>4</v>
      </c>
      <c r="D194" s="9">
        <f t="shared" si="44"/>
        <v>1</v>
      </c>
      <c r="E194" s="9">
        <f t="shared" si="44"/>
        <v>2</v>
      </c>
      <c r="F194" s="9">
        <f t="shared" si="44"/>
        <v>1</v>
      </c>
      <c r="G194" s="9">
        <f t="shared" si="44"/>
        <v>2</v>
      </c>
      <c r="H194" s="9">
        <f t="shared" si="44"/>
        <v>0</v>
      </c>
      <c r="I194" s="9">
        <f t="shared" si="44"/>
        <v>4</v>
      </c>
      <c r="J194" s="9">
        <f t="shared" si="44"/>
        <v>1</v>
      </c>
      <c r="K194" s="9">
        <f t="shared" si="44"/>
        <v>1</v>
      </c>
      <c r="L194" s="9">
        <f t="shared" si="44"/>
        <v>8</v>
      </c>
      <c r="M194" s="9">
        <f t="shared" si="44"/>
        <v>1</v>
      </c>
      <c r="N194" s="9">
        <f t="shared" si="44"/>
        <v>1</v>
      </c>
      <c r="O194" s="9">
        <f t="shared" si="44"/>
        <v>1</v>
      </c>
      <c r="P194" s="9">
        <f t="shared" si="44"/>
        <v>2</v>
      </c>
      <c r="Q194" s="9">
        <f t="shared" si="44"/>
        <v>3</v>
      </c>
      <c r="R194" s="9">
        <f t="shared" si="44"/>
        <v>2</v>
      </c>
      <c r="S194" s="9">
        <f t="shared" si="44"/>
        <v>1</v>
      </c>
      <c r="T194" s="9">
        <f t="shared" si="44"/>
        <v>1</v>
      </c>
      <c r="U194" s="9">
        <f t="shared" si="44"/>
        <v>1</v>
      </c>
      <c r="V194" s="9">
        <f t="shared" si="44"/>
        <v>4</v>
      </c>
      <c r="W194" s="9">
        <f t="shared" si="44"/>
        <v>3</v>
      </c>
      <c r="X194" s="9">
        <f t="shared" si="44"/>
        <v>0</v>
      </c>
      <c r="Y194" s="9">
        <f t="shared" si="44"/>
        <v>0</v>
      </c>
      <c r="Z194" s="9">
        <f t="shared" si="44"/>
        <v>0</v>
      </c>
      <c r="AA194" s="9">
        <f t="shared" si="44"/>
        <v>51</v>
      </c>
    </row>
    <row r="195" spans="1:27" s="1" customFormat="1">
      <c r="A195" s="12"/>
      <c r="B195" s="6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6"/>
    </row>
    <row r="196" spans="1:27" s="1" customFormat="1">
      <c r="A196" s="11" t="s">
        <v>234</v>
      </c>
      <c r="B196" s="9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9"/>
    </row>
    <row r="197" spans="1:27" s="1" customFormat="1">
      <c r="A197" s="11" t="s">
        <v>183</v>
      </c>
      <c r="B197" s="9">
        <v>10</v>
      </c>
      <c r="C197" s="8">
        <v>3</v>
      </c>
      <c r="D197" s="8">
        <v>2</v>
      </c>
      <c r="E197" s="8">
        <v>1</v>
      </c>
      <c r="F197" s="8">
        <v>2</v>
      </c>
      <c r="G197" s="8">
        <v>3</v>
      </c>
      <c r="H197" s="8">
        <v>1</v>
      </c>
      <c r="I197" s="8">
        <v>3</v>
      </c>
      <c r="J197" s="8">
        <v>1</v>
      </c>
      <c r="K197" s="8">
        <v>1</v>
      </c>
      <c r="L197" s="8">
        <v>3</v>
      </c>
      <c r="M197" s="8">
        <v>2</v>
      </c>
      <c r="N197" s="8">
        <v>2</v>
      </c>
      <c r="O197" s="8">
        <v>1</v>
      </c>
      <c r="P197" s="8">
        <v>3</v>
      </c>
      <c r="Q197" s="8">
        <v>4</v>
      </c>
      <c r="R197" s="8">
        <v>2</v>
      </c>
      <c r="S197" s="8">
        <v>1</v>
      </c>
      <c r="T197" s="8">
        <v>1</v>
      </c>
      <c r="U197" s="8">
        <v>2</v>
      </c>
      <c r="V197" s="8">
        <v>3</v>
      </c>
      <c r="W197" s="8">
        <v>3</v>
      </c>
      <c r="X197" s="8">
        <v>1</v>
      </c>
      <c r="Y197" s="8"/>
      <c r="Z197" s="8"/>
      <c r="AA197" s="9">
        <f t="shared" si="37"/>
        <v>55</v>
      </c>
    </row>
    <row r="198" spans="1:27" s="1" customFormat="1">
      <c r="A198" s="11" t="s">
        <v>207</v>
      </c>
      <c r="B198" s="9">
        <v>10</v>
      </c>
      <c r="C198" s="8">
        <v>3</v>
      </c>
      <c r="D198" s="8">
        <v>2</v>
      </c>
      <c r="E198" s="8">
        <v>1</v>
      </c>
      <c r="F198" s="8">
        <v>2</v>
      </c>
      <c r="G198" s="8">
        <v>3</v>
      </c>
      <c r="H198" s="8">
        <v>1</v>
      </c>
      <c r="I198" s="8">
        <v>3</v>
      </c>
      <c r="J198" s="8">
        <v>1</v>
      </c>
      <c r="K198" s="8">
        <v>1</v>
      </c>
      <c r="L198" s="8">
        <v>3</v>
      </c>
      <c r="M198" s="8">
        <v>2</v>
      </c>
      <c r="N198" s="8">
        <v>2</v>
      </c>
      <c r="O198" s="8">
        <v>1</v>
      </c>
      <c r="P198" s="8">
        <v>3</v>
      </c>
      <c r="Q198" s="8">
        <v>4</v>
      </c>
      <c r="R198" s="8">
        <v>2</v>
      </c>
      <c r="S198" s="8">
        <v>1</v>
      </c>
      <c r="T198" s="8">
        <v>1</v>
      </c>
      <c r="U198" s="8">
        <v>2</v>
      </c>
      <c r="V198" s="8">
        <v>3</v>
      </c>
      <c r="W198" s="8">
        <v>3</v>
      </c>
      <c r="X198" s="8">
        <v>1</v>
      </c>
      <c r="Y198" s="8"/>
      <c r="Z198" s="8"/>
      <c r="AA198" s="9">
        <v>55</v>
      </c>
    </row>
    <row r="199" spans="1:27" s="1" customFormat="1">
      <c r="A199" s="12"/>
      <c r="B199" s="6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6"/>
    </row>
    <row r="200" spans="1:27" s="1" customFormat="1">
      <c r="A200" s="11" t="s">
        <v>235</v>
      </c>
      <c r="B200" s="9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9"/>
    </row>
    <row r="201" spans="1:27" s="1" customFormat="1">
      <c r="A201" s="11" t="s">
        <v>184</v>
      </c>
      <c r="B201" s="9">
        <v>6</v>
      </c>
      <c r="C201" s="8">
        <v>3</v>
      </c>
      <c r="D201" s="8">
        <v>1</v>
      </c>
      <c r="E201" s="8">
        <v>2</v>
      </c>
      <c r="F201" s="8">
        <v>1</v>
      </c>
      <c r="G201" s="8">
        <v>1</v>
      </c>
      <c r="H201" s="8">
        <v>0</v>
      </c>
      <c r="I201" s="8">
        <v>3</v>
      </c>
      <c r="J201" s="8">
        <v>1</v>
      </c>
      <c r="K201" s="8"/>
      <c r="L201" s="8">
        <v>2</v>
      </c>
      <c r="M201" s="8">
        <v>1</v>
      </c>
      <c r="N201" s="8">
        <v>1</v>
      </c>
      <c r="O201" s="8">
        <v>1</v>
      </c>
      <c r="P201" s="8">
        <v>1</v>
      </c>
      <c r="Q201" s="8">
        <v>1</v>
      </c>
      <c r="R201" s="8">
        <v>2</v>
      </c>
      <c r="S201" s="8"/>
      <c r="T201" s="8"/>
      <c r="U201" s="8">
        <v>1</v>
      </c>
      <c r="V201" s="8">
        <v>2</v>
      </c>
      <c r="W201" s="8">
        <v>2</v>
      </c>
      <c r="X201" s="8"/>
      <c r="Y201" s="8"/>
      <c r="Z201" s="8"/>
      <c r="AA201" s="9">
        <f t="shared" si="37"/>
        <v>32</v>
      </c>
    </row>
    <row r="202" spans="1:27" s="1" customFormat="1">
      <c r="A202" s="11" t="s">
        <v>207</v>
      </c>
      <c r="B202" s="9">
        <v>6</v>
      </c>
      <c r="C202" s="8">
        <v>3</v>
      </c>
      <c r="D202" s="8">
        <v>1</v>
      </c>
      <c r="E202" s="8">
        <v>2</v>
      </c>
      <c r="F202" s="8">
        <v>1</v>
      </c>
      <c r="G202" s="8">
        <v>1</v>
      </c>
      <c r="H202" s="8">
        <v>0</v>
      </c>
      <c r="I202" s="8">
        <v>3</v>
      </c>
      <c r="J202" s="8">
        <v>1</v>
      </c>
      <c r="K202" s="8"/>
      <c r="L202" s="8">
        <v>2</v>
      </c>
      <c r="M202" s="8">
        <v>1</v>
      </c>
      <c r="N202" s="8">
        <v>1</v>
      </c>
      <c r="O202" s="8">
        <v>1</v>
      </c>
      <c r="P202" s="8">
        <v>1</v>
      </c>
      <c r="Q202" s="8">
        <v>1</v>
      </c>
      <c r="R202" s="8">
        <v>2</v>
      </c>
      <c r="S202" s="8"/>
      <c r="T202" s="8"/>
      <c r="U202" s="8">
        <v>1</v>
      </c>
      <c r="V202" s="8">
        <v>2</v>
      </c>
      <c r="W202" s="8">
        <v>2</v>
      </c>
      <c r="X202" s="8"/>
      <c r="Y202" s="8"/>
      <c r="Z202" s="8"/>
      <c r="AA202" s="9">
        <v>32</v>
      </c>
    </row>
    <row r="203" spans="1:27" s="1" customFormat="1">
      <c r="A203" s="12"/>
      <c r="B203" s="6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6"/>
    </row>
    <row r="204" spans="1:27" s="1" customFormat="1">
      <c r="A204" s="11" t="s">
        <v>236</v>
      </c>
      <c r="B204" s="9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9"/>
    </row>
    <row r="205" spans="1:27" s="1" customFormat="1">
      <c r="A205" s="11" t="s">
        <v>192</v>
      </c>
      <c r="B205" s="9">
        <v>4</v>
      </c>
      <c r="C205" s="8">
        <v>3</v>
      </c>
      <c r="D205" s="8">
        <v>1</v>
      </c>
      <c r="E205" s="8"/>
      <c r="F205" s="8">
        <v>1</v>
      </c>
      <c r="G205" s="8">
        <v>1</v>
      </c>
      <c r="H205" s="8"/>
      <c r="I205" s="8">
        <v>2</v>
      </c>
      <c r="J205" s="8">
        <v>1</v>
      </c>
      <c r="K205" s="8">
        <v>1</v>
      </c>
      <c r="L205" s="8">
        <v>2</v>
      </c>
      <c r="M205" s="8">
        <v>1</v>
      </c>
      <c r="N205" s="8">
        <v>1</v>
      </c>
      <c r="O205" s="8">
        <v>1</v>
      </c>
      <c r="P205" s="8"/>
      <c r="Q205" s="8">
        <v>2</v>
      </c>
      <c r="R205" s="8">
        <v>1</v>
      </c>
      <c r="S205" s="8"/>
      <c r="T205" s="8"/>
      <c r="U205" s="8"/>
      <c r="V205" s="8">
        <v>2</v>
      </c>
      <c r="W205" s="8">
        <v>2</v>
      </c>
      <c r="X205" s="8"/>
      <c r="Y205" s="8"/>
      <c r="Z205" s="8"/>
      <c r="AA205" s="9">
        <f t="shared" si="37"/>
        <v>26</v>
      </c>
    </row>
    <row r="206" spans="1:27" s="1" customFormat="1">
      <c r="A206" s="11" t="s">
        <v>193</v>
      </c>
      <c r="B206" s="9">
        <v>5</v>
      </c>
      <c r="C206" s="8">
        <v>2</v>
      </c>
      <c r="D206" s="8">
        <v>1</v>
      </c>
      <c r="E206" s="8">
        <v>1</v>
      </c>
      <c r="F206" s="8">
        <v>1</v>
      </c>
      <c r="G206" s="8">
        <v>2</v>
      </c>
      <c r="H206" s="8"/>
      <c r="I206" s="8">
        <v>3</v>
      </c>
      <c r="J206" s="8">
        <v>1</v>
      </c>
      <c r="K206" s="8">
        <v>1</v>
      </c>
      <c r="L206" s="8">
        <v>1</v>
      </c>
      <c r="M206" s="8">
        <v>2</v>
      </c>
      <c r="N206" s="8">
        <v>1</v>
      </c>
      <c r="O206" s="8">
        <v>0</v>
      </c>
      <c r="P206" s="8"/>
      <c r="Q206" s="8">
        <v>2</v>
      </c>
      <c r="R206" s="8">
        <v>1</v>
      </c>
      <c r="S206" s="8"/>
      <c r="T206" s="8">
        <v>0</v>
      </c>
      <c r="U206" s="8"/>
      <c r="V206" s="8">
        <v>1</v>
      </c>
      <c r="W206" s="8">
        <v>2</v>
      </c>
      <c r="X206" s="8"/>
      <c r="Y206" s="8"/>
      <c r="Z206" s="8"/>
      <c r="AA206" s="9">
        <f t="shared" si="37"/>
        <v>27</v>
      </c>
    </row>
    <row r="207" spans="1:27" s="1" customFormat="1">
      <c r="A207" s="11" t="s">
        <v>194</v>
      </c>
      <c r="B207" s="9">
        <v>4</v>
      </c>
      <c r="C207" s="8">
        <v>2</v>
      </c>
      <c r="D207" s="8">
        <v>1</v>
      </c>
      <c r="E207" s="8"/>
      <c r="F207" s="8">
        <v>0</v>
      </c>
      <c r="G207" s="8">
        <v>2</v>
      </c>
      <c r="H207" s="8"/>
      <c r="I207" s="8">
        <v>1</v>
      </c>
      <c r="J207" s="8">
        <v>1</v>
      </c>
      <c r="K207" s="8">
        <v>0</v>
      </c>
      <c r="L207" s="8">
        <v>1</v>
      </c>
      <c r="M207" s="8"/>
      <c r="N207" s="8">
        <v>1</v>
      </c>
      <c r="O207" s="8">
        <v>1</v>
      </c>
      <c r="P207" s="8">
        <v>1</v>
      </c>
      <c r="Q207" s="8">
        <v>1</v>
      </c>
      <c r="R207" s="8">
        <v>1</v>
      </c>
      <c r="S207" s="8"/>
      <c r="T207" s="8"/>
      <c r="U207" s="8"/>
      <c r="V207" s="8">
        <v>2</v>
      </c>
      <c r="W207" s="8">
        <v>2</v>
      </c>
      <c r="X207" s="8"/>
      <c r="Y207" s="8"/>
      <c r="Z207" s="8"/>
      <c r="AA207" s="9">
        <f t="shared" si="37"/>
        <v>21</v>
      </c>
    </row>
    <row r="208" spans="1:27" s="1" customFormat="1">
      <c r="A208" s="11" t="s">
        <v>195</v>
      </c>
      <c r="B208" s="9">
        <v>7</v>
      </c>
      <c r="C208" s="8">
        <v>3</v>
      </c>
      <c r="D208" s="8">
        <v>2</v>
      </c>
      <c r="E208" s="8">
        <v>2</v>
      </c>
      <c r="F208" s="8">
        <v>1</v>
      </c>
      <c r="G208" s="8">
        <v>3</v>
      </c>
      <c r="H208" s="8">
        <v>1</v>
      </c>
      <c r="I208" s="8">
        <v>4</v>
      </c>
      <c r="J208" s="8">
        <v>1</v>
      </c>
      <c r="K208" s="8">
        <v>1</v>
      </c>
      <c r="L208" s="8">
        <v>1</v>
      </c>
      <c r="M208" s="8">
        <v>1</v>
      </c>
      <c r="N208" s="8">
        <v>1</v>
      </c>
      <c r="O208" s="8">
        <v>1</v>
      </c>
      <c r="P208" s="8">
        <v>1</v>
      </c>
      <c r="Q208" s="8">
        <v>2</v>
      </c>
      <c r="R208" s="8">
        <v>2</v>
      </c>
      <c r="S208" s="8"/>
      <c r="T208" s="8">
        <v>1</v>
      </c>
      <c r="U208" s="8">
        <v>1</v>
      </c>
      <c r="V208" s="8">
        <v>3</v>
      </c>
      <c r="W208" s="8">
        <v>2</v>
      </c>
      <c r="X208" s="8">
        <v>1</v>
      </c>
      <c r="Y208" s="8">
        <v>1</v>
      </c>
      <c r="Z208" s="8"/>
      <c r="AA208" s="9">
        <f t="shared" si="37"/>
        <v>43</v>
      </c>
    </row>
    <row r="209" spans="1:27" s="1" customFormat="1">
      <c r="A209" s="11" t="s">
        <v>196</v>
      </c>
      <c r="B209" s="9">
        <v>4</v>
      </c>
      <c r="C209" s="8">
        <v>1</v>
      </c>
      <c r="D209" s="8">
        <v>1</v>
      </c>
      <c r="E209" s="8"/>
      <c r="F209" s="8"/>
      <c r="G209" s="8">
        <v>0</v>
      </c>
      <c r="H209" s="8"/>
      <c r="I209" s="8">
        <v>1</v>
      </c>
      <c r="J209" s="8">
        <v>1</v>
      </c>
      <c r="K209" s="8"/>
      <c r="L209" s="8"/>
      <c r="M209" s="8">
        <v>1</v>
      </c>
      <c r="N209" s="8">
        <v>1</v>
      </c>
      <c r="O209" s="8"/>
      <c r="P209" s="8"/>
      <c r="Q209" s="8">
        <v>1</v>
      </c>
      <c r="R209" s="8"/>
      <c r="S209" s="8"/>
      <c r="T209" s="8"/>
      <c r="U209" s="8"/>
      <c r="V209" s="8">
        <v>2</v>
      </c>
      <c r="W209" s="8">
        <v>1</v>
      </c>
      <c r="X209" s="8"/>
      <c r="Y209" s="8"/>
      <c r="Z209" s="8"/>
      <c r="AA209" s="9">
        <f t="shared" si="37"/>
        <v>14</v>
      </c>
    </row>
    <row r="210" spans="1:27" s="1" customFormat="1">
      <c r="A210" s="11" t="s">
        <v>197</v>
      </c>
      <c r="B210" s="9">
        <v>0</v>
      </c>
      <c r="C210" s="8"/>
      <c r="D210" s="8"/>
      <c r="E210" s="8"/>
      <c r="F210" s="8"/>
      <c r="G210" s="8">
        <v>0</v>
      </c>
      <c r="H210" s="8"/>
      <c r="I210" s="8"/>
      <c r="J210" s="8"/>
      <c r="K210" s="8">
        <v>0</v>
      </c>
      <c r="L210" s="8"/>
      <c r="M210" s="8"/>
      <c r="N210" s="8"/>
      <c r="O210" s="8"/>
      <c r="P210" s="8">
        <v>0</v>
      </c>
      <c r="Q210" s="8"/>
      <c r="R210" s="8"/>
      <c r="S210" s="8"/>
      <c r="T210" s="8"/>
      <c r="U210" s="8"/>
      <c r="V210" s="8"/>
      <c r="W210" s="8">
        <v>0</v>
      </c>
      <c r="X210" s="8"/>
      <c r="Y210" s="8"/>
      <c r="Z210" s="8"/>
      <c r="AA210" s="9">
        <f t="shared" si="37"/>
        <v>0</v>
      </c>
    </row>
    <row r="211" spans="1:27" s="1" customFormat="1">
      <c r="A211" s="11" t="s">
        <v>207</v>
      </c>
      <c r="B211" s="9">
        <f>SUM(B205:B210)</f>
        <v>24</v>
      </c>
      <c r="C211" s="9">
        <f t="shared" ref="C211:AA211" si="45">SUM(C205:C210)</f>
        <v>11</v>
      </c>
      <c r="D211" s="9">
        <f t="shared" si="45"/>
        <v>6</v>
      </c>
      <c r="E211" s="9">
        <f t="shared" si="45"/>
        <v>3</v>
      </c>
      <c r="F211" s="9">
        <f t="shared" si="45"/>
        <v>3</v>
      </c>
      <c r="G211" s="9">
        <f t="shared" si="45"/>
        <v>8</v>
      </c>
      <c r="H211" s="9">
        <f t="shared" si="45"/>
        <v>1</v>
      </c>
      <c r="I211" s="9">
        <f t="shared" si="45"/>
        <v>11</v>
      </c>
      <c r="J211" s="9">
        <f t="shared" si="45"/>
        <v>5</v>
      </c>
      <c r="K211" s="9">
        <f t="shared" si="45"/>
        <v>3</v>
      </c>
      <c r="L211" s="9">
        <f t="shared" si="45"/>
        <v>5</v>
      </c>
      <c r="M211" s="9">
        <f t="shared" si="45"/>
        <v>5</v>
      </c>
      <c r="N211" s="9">
        <f t="shared" si="45"/>
        <v>5</v>
      </c>
      <c r="O211" s="9">
        <f t="shared" si="45"/>
        <v>3</v>
      </c>
      <c r="P211" s="9">
        <f t="shared" si="45"/>
        <v>2</v>
      </c>
      <c r="Q211" s="9">
        <f t="shared" si="45"/>
        <v>8</v>
      </c>
      <c r="R211" s="9">
        <f t="shared" si="45"/>
        <v>5</v>
      </c>
      <c r="S211" s="9">
        <f t="shared" si="45"/>
        <v>0</v>
      </c>
      <c r="T211" s="9">
        <f t="shared" si="45"/>
        <v>1</v>
      </c>
      <c r="U211" s="9">
        <f t="shared" si="45"/>
        <v>1</v>
      </c>
      <c r="V211" s="9">
        <f t="shared" si="45"/>
        <v>10</v>
      </c>
      <c r="W211" s="9">
        <f t="shared" si="45"/>
        <v>9</v>
      </c>
      <c r="X211" s="9">
        <f t="shared" si="45"/>
        <v>1</v>
      </c>
      <c r="Y211" s="9">
        <f t="shared" si="45"/>
        <v>1</v>
      </c>
      <c r="Z211" s="9">
        <f t="shared" si="45"/>
        <v>0</v>
      </c>
      <c r="AA211" s="9">
        <f t="shared" si="45"/>
        <v>131</v>
      </c>
    </row>
    <row r="212" spans="1:27" s="1" customFormat="1">
      <c r="A212" s="12"/>
      <c r="B212" s="6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6"/>
    </row>
    <row r="213" spans="1:27" s="1" customFormat="1">
      <c r="A213" s="11" t="s">
        <v>237</v>
      </c>
      <c r="B213" s="9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9"/>
    </row>
    <row r="214" spans="1:27" s="1" customFormat="1">
      <c r="A214" s="11" t="s">
        <v>200</v>
      </c>
      <c r="B214" s="9">
        <v>7</v>
      </c>
      <c r="C214" s="8">
        <v>4</v>
      </c>
      <c r="D214" s="8">
        <v>2</v>
      </c>
      <c r="E214" s="8">
        <v>2</v>
      </c>
      <c r="F214" s="8">
        <v>2</v>
      </c>
      <c r="G214" s="8">
        <v>2</v>
      </c>
      <c r="H214" s="8">
        <v>0</v>
      </c>
      <c r="I214" s="8">
        <v>3</v>
      </c>
      <c r="J214" s="8">
        <v>1</v>
      </c>
      <c r="K214" s="8">
        <v>1</v>
      </c>
      <c r="L214" s="8">
        <v>2</v>
      </c>
      <c r="M214" s="8">
        <v>1</v>
      </c>
      <c r="N214" s="8">
        <v>2</v>
      </c>
      <c r="O214" s="8">
        <v>1</v>
      </c>
      <c r="P214" s="8">
        <v>1</v>
      </c>
      <c r="Q214" s="8">
        <v>4</v>
      </c>
      <c r="R214" s="8">
        <v>2</v>
      </c>
      <c r="S214" s="8"/>
      <c r="T214" s="8">
        <v>1</v>
      </c>
      <c r="U214" s="8">
        <v>2</v>
      </c>
      <c r="V214" s="8">
        <v>2</v>
      </c>
      <c r="W214" s="8">
        <v>2</v>
      </c>
      <c r="X214" s="8">
        <v>1</v>
      </c>
      <c r="Y214" s="8">
        <v>1</v>
      </c>
      <c r="Z214" s="8"/>
      <c r="AA214" s="9">
        <f t="shared" si="37"/>
        <v>46</v>
      </c>
    </row>
    <row r="215" spans="1:27" s="1" customFormat="1">
      <c r="A215" s="11" t="s">
        <v>201</v>
      </c>
      <c r="B215" s="9">
        <v>5</v>
      </c>
      <c r="C215" s="8">
        <v>1</v>
      </c>
      <c r="D215" s="8">
        <v>1</v>
      </c>
      <c r="E215" s="8">
        <v>1</v>
      </c>
      <c r="F215" s="8">
        <v>1</v>
      </c>
      <c r="G215" s="8">
        <v>2</v>
      </c>
      <c r="H215" s="8"/>
      <c r="I215" s="8">
        <v>1</v>
      </c>
      <c r="J215" s="8">
        <v>1</v>
      </c>
      <c r="K215" s="8">
        <v>1</v>
      </c>
      <c r="L215" s="8"/>
      <c r="M215" s="8">
        <v>0</v>
      </c>
      <c r="N215" s="8">
        <v>2</v>
      </c>
      <c r="O215" s="8">
        <v>0</v>
      </c>
      <c r="P215" s="8">
        <v>1</v>
      </c>
      <c r="Q215" s="8">
        <v>2</v>
      </c>
      <c r="R215" s="8">
        <v>1</v>
      </c>
      <c r="S215" s="8"/>
      <c r="T215" s="8"/>
      <c r="U215" s="8"/>
      <c r="V215" s="8"/>
      <c r="W215" s="8">
        <v>2</v>
      </c>
      <c r="X215" s="8"/>
      <c r="Y215" s="8"/>
      <c r="Z215" s="8"/>
      <c r="AA215" s="9">
        <f t="shared" si="37"/>
        <v>22</v>
      </c>
    </row>
    <row r="216" spans="1:27" s="1" customFormat="1">
      <c r="A216" s="11" t="s">
        <v>207</v>
      </c>
      <c r="B216" s="9">
        <f>SUM(B214:B215)</f>
        <v>12</v>
      </c>
      <c r="C216" s="9">
        <f t="shared" ref="C216:AA216" si="46">SUM(C214:C215)</f>
        <v>5</v>
      </c>
      <c r="D216" s="9">
        <f t="shared" si="46"/>
        <v>3</v>
      </c>
      <c r="E216" s="9">
        <f t="shared" si="46"/>
        <v>3</v>
      </c>
      <c r="F216" s="9">
        <f t="shared" si="46"/>
        <v>3</v>
      </c>
      <c r="G216" s="9">
        <f t="shared" si="46"/>
        <v>4</v>
      </c>
      <c r="H216" s="9">
        <f t="shared" si="46"/>
        <v>0</v>
      </c>
      <c r="I216" s="9">
        <f t="shared" si="46"/>
        <v>4</v>
      </c>
      <c r="J216" s="9">
        <f t="shared" si="46"/>
        <v>2</v>
      </c>
      <c r="K216" s="9">
        <f t="shared" si="46"/>
        <v>2</v>
      </c>
      <c r="L216" s="9">
        <f t="shared" si="46"/>
        <v>2</v>
      </c>
      <c r="M216" s="9">
        <f t="shared" si="46"/>
        <v>1</v>
      </c>
      <c r="N216" s="9">
        <f t="shared" si="46"/>
        <v>4</v>
      </c>
      <c r="O216" s="9">
        <f t="shared" si="46"/>
        <v>1</v>
      </c>
      <c r="P216" s="9">
        <f t="shared" si="46"/>
        <v>2</v>
      </c>
      <c r="Q216" s="9">
        <f t="shared" si="46"/>
        <v>6</v>
      </c>
      <c r="R216" s="9">
        <f t="shared" si="46"/>
        <v>3</v>
      </c>
      <c r="S216" s="9">
        <f t="shared" si="46"/>
        <v>0</v>
      </c>
      <c r="T216" s="9">
        <f t="shared" si="46"/>
        <v>1</v>
      </c>
      <c r="U216" s="9">
        <f t="shared" si="46"/>
        <v>2</v>
      </c>
      <c r="V216" s="9">
        <f t="shared" si="46"/>
        <v>2</v>
      </c>
      <c r="W216" s="9">
        <f t="shared" si="46"/>
        <v>4</v>
      </c>
      <c r="X216" s="9">
        <f t="shared" si="46"/>
        <v>1</v>
      </c>
      <c r="Y216" s="9">
        <f t="shared" si="46"/>
        <v>1</v>
      </c>
      <c r="Z216" s="9">
        <f t="shared" si="46"/>
        <v>0</v>
      </c>
      <c r="AA216" s="9">
        <f t="shared" si="46"/>
        <v>68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96"/>
  <sheetViews>
    <sheetView workbookViewId="0">
      <selection activeCell="A2" sqref="A2"/>
    </sheetView>
  </sheetViews>
  <sheetFormatPr defaultRowHeight="15"/>
  <sheetData>
    <row r="1" spans="1:27" ht="10.5" customHeight="1">
      <c r="A1" s="4"/>
      <c r="B1" s="4" t="s">
        <v>1</v>
      </c>
      <c r="C1" s="4" t="s">
        <v>2</v>
      </c>
      <c r="D1" s="4" t="s">
        <v>22</v>
      </c>
      <c r="E1" s="4" t="s">
        <v>3</v>
      </c>
      <c r="F1" s="4" t="s">
        <v>4</v>
      </c>
      <c r="G1" s="4" t="s">
        <v>5</v>
      </c>
      <c r="H1" s="4" t="s">
        <v>15</v>
      </c>
      <c r="I1" s="4" t="s">
        <v>6</v>
      </c>
      <c r="J1" s="4" t="s">
        <v>7</v>
      </c>
      <c r="K1" s="4" t="s">
        <v>8</v>
      </c>
      <c r="L1" s="4" t="s">
        <v>16</v>
      </c>
      <c r="M1" s="4" t="s">
        <v>17</v>
      </c>
      <c r="N1" s="4" t="s">
        <v>9</v>
      </c>
      <c r="O1" s="4" t="s">
        <v>19</v>
      </c>
      <c r="P1" s="4" t="s">
        <v>10</v>
      </c>
      <c r="Q1" s="4" t="s">
        <v>11</v>
      </c>
      <c r="R1" s="4" t="s">
        <v>20</v>
      </c>
      <c r="S1" s="4" t="s">
        <v>23</v>
      </c>
      <c r="T1" s="4" t="s">
        <v>24</v>
      </c>
      <c r="U1" s="4" t="s">
        <v>25</v>
      </c>
      <c r="V1" s="4" t="s">
        <v>12</v>
      </c>
      <c r="W1" s="4" t="s">
        <v>13</v>
      </c>
      <c r="X1" s="4" t="s">
        <v>26</v>
      </c>
      <c r="Y1" s="4" t="s">
        <v>27</v>
      </c>
      <c r="Z1" s="4" t="s">
        <v>57</v>
      </c>
      <c r="AA1" s="15" t="s">
        <v>247</v>
      </c>
    </row>
    <row r="2" spans="1:27">
      <c r="A2" s="4" t="s">
        <v>42</v>
      </c>
      <c r="B2" s="5">
        <v>3</v>
      </c>
      <c r="C2" s="4"/>
      <c r="D2" s="4"/>
      <c r="E2" s="4"/>
      <c r="F2" s="4"/>
      <c r="G2" s="4">
        <v>0</v>
      </c>
      <c r="H2" s="4"/>
      <c r="I2" s="4">
        <v>2</v>
      </c>
      <c r="J2" s="4"/>
      <c r="K2" s="4"/>
      <c r="L2" s="4"/>
      <c r="M2" s="4"/>
      <c r="N2" s="4">
        <v>1</v>
      </c>
      <c r="O2" s="4">
        <v>1</v>
      </c>
      <c r="P2" s="4"/>
      <c r="Q2" s="4">
        <v>1</v>
      </c>
      <c r="R2" s="4"/>
      <c r="S2" s="4"/>
      <c r="T2" s="4"/>
      <c r="U2" s="4"/>
      <c r="V2" s="4">
        <v>6</v>
      </c>
      <c r="W2" s="4"/>
      <c r="X2" s="4"/>
      <c r="Y2" s="4"/>
      <c r="Z2" s="4"/>
      <c r="AA2" s="2">
        <f>SUM(B2:Z2)</f>
        <v>14</v>
      </c>
    </row>
    <row r="3" spans="1:27">
      <c r="A3" s="4" t="s">
        <v>45</v>
      </c>
      <c r="B3" s="5"/>
      <c r="C3" s="4"/>
      <c r="D3" s="4"/>
      <c r="E3" s="4">
        <v>1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2">
        <f t="shared" ref="AA3:AA66" si="0">SUM(B3:Z3)</f>
        <v>1</v>
      </c>
    </row>
    <row r="4" spans="1:27">
      <c r="A4" s="4" t="s">
        <v>50</v>
      </c>
      <c r="B4" s="5">
        <v>0</v>
      </c>
      <c r="C4" s="4">
        <v>1</v>
      </c>
      <c r="D4" s="4"/>
      <c r="E4" s="4"/>
      <c r="F4" s="4"/>
      <c r="G4" s="4"/>
      <c r="H4" s="4"/>
      <c r="I4" s="4">
        <v>2</v>
      </c>
      <c r="J4" s="4"/>
      <c r="K4" s="4">
        <v>1</v>
      </c>
      <c r="L4" s="4"/>
      <c r="M4" s="4"/>
      <c r="N4" s="4"/>
      <c r="O4" s="4"/>
      <c r="P4" s="4"/>
      <c r="Q4" s="4"/>
      <c r="R4" s="4"/>
      <c r="S4" s="4"/>
      <c r="T4" s="4"/>
      <c r="U4" s="4"/>
      <c r="V4" s="4">
        <v>3</v>
      </c>
      <c r="W4" s="4">
        <v>1</v>
      </c>
      <c r="X4" s="4"/>
      <c r="Y4" s="4"/>
      <c r="Z4" s="4"/>
      <c r="AA4" s="2">
        <f t="shared" si="0"/>
        <v>8</v>
      </c>
    </row>
    <row r="5" spans="1:27">
      <c r="A5" s="4" t="s">
        <v>51</v>
      </c>
      <c r="B5" s="5">
        <v>2</v>
      </c>
      <c r="C5" s="4">
        <v>3</v>
      </c>
      <c r="D5" s="4"/>
      <c r="E5" s="4"/>
      <c r="F5" s="4"/>
      <c r="G5" s="4"/>
      <c r="H5" s="4"/>
      <c r="I5" s="4">
        <v>1</v>
      </c>
      <c r="J5" s="4">
        <v>1</v>
      </c>
      <c r="K5" s="4"/>
      <c r="L5" s="4"/>
      <c r="M5" s="4"/>
      <c r="N5" s="4">
        <v>0</v>
      </c>
      <c r="O5" s="4">
        <v>0</v>
      </c>
      <c r="P5" s="4">
        <v>1</v>
      </c>
      <c r="Q5" s="4">
        <v>1</v>
      </c>
      <c r="R5" s="4"/>
      <c r="S5" s="4"/>
      <c r="T5" s="4"/>
      <c r="U5" s="4"/>
      <c r="V5" s="4"/>
      <c r="W5" s="4"/>
      <c r="X5" s="4"/>
      <c r="Y5" s="4"/>
      <c r="Z5" s="4"/>
      <c r="AA5" s="2">
        <f t="shared" si="0"/>
        <v>9</v>
      </c>
    </row>
    <row r="6" spans="1:27">
      <c r="A6" s="4" t="s">
        <v>52</v>
      </c>
      <c r="B6" s="5">
        <v>3</v>
      </c>
      <c r="C6" s="4"/>
      <c r="D6" s="4"/>
      <c r="E6" s="4"/>
      <c r="F6" s="4"/>
      <c r="G6" s="4"/>
      <c r="H6" s="4"/>
      <c r="I6" s="4">
        <v>1</v>
      </c>
      <c r="J6" s="4"/>
      <c r="K6" s="4"/>
      <c r="L6" s="4"/>
      <c r="M6" s="4"/>
      <c r="N6" s="4"/>
      <c r="O6" s="4"/>
      <c r="P6" s="4">
        <v>1</v>
      </c>
      <c r="Q6" s="4"/>
      <c r="R6" s="4"/>
      <c r="S6" s="4"/>
      <c r="T6" s="4"/>
      <c r="U6" s="4"/>
      <c r="V6" s="4">
        <v>4</v>
      </c>
      <c r="W6" s="4"/>
      <c r="X6" s="4"/>
      <c r="Y6" s="4"/>
      <c r="Z6" s="4"/>
      <c r="AA6" s="2">
        <f t="shared" si="0"/>
        <v>9</v>
      </c>
    </row>
    <row r="7" spans="1:27">
      <c r="A7" s="4" t="s">
        <v>53</v>
      </c>
      <c r="B7" s="5">
        <v>1</v>
      </c>
      <c r="C7" s="4"/>
      <c r="D7" s="4">
        <v>1</v>
      </c>
      <c r="E7" s="4">
        <v>2</v>
      </c>
      <c r="F7" s="4"/>
      <c r="G7" s="4">
        <v>2</v>
      </c>
      <c r="H7" s="4">
        <v>1</v>
      </c>
      <c r="I7" s="4">
        <v>2</v>
      </c>
      <c r="J7" s="4">
        <v>2</v>
      </c>
      <c r="K7" s="4">
        <v>1</v>
      </c>
      <c r="L7" s="4"/>
      <c r="M7" s="4"/>
      <c r="N7" s="4"/>
      <c r="O7" s="4"/>
      <c r="P7" s="4"/>
      <c r="Q7" s="4">
        <v>1</v>
      </c>
      <c r="R7" s="4">
        <v>1</v>
      </c>
      <c r="S7" s="4"/>
      <c r="T7" s="4"/>
      <c r="U7" s="4"/>
      <c r="V7" s="4"/>
      <c r="W7" s="4">
        <v>2</v>
      </c>
      <c r="X7" s="4"/>
      <c r="Y7" s="4"/>
      <c r="Z7" s="4"/>
      <c r="AA7" s="2">
        <f t="shared" si="0"/>
        <v>16</v>
      </c>
    </row>
    <row r="8" spans="1:27">
      <c r="A8" s="4" t="s">
        <v>54</v>
      </c>
      <c r="B8" s="5"/>
      <c r="C8" s="4"/>
      <c r="D8" s="4"/>
      <c r="E8" s="4">
        <v>2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2">
        <f t="shared" si="0"/>
        <v>2</v>
      </c>
    </row>
    <row r="9" spans="1:27">
      <c r="A9" s="4" t="s">
        <v>55</v>
      </c>
      <c r="B9" s="5"/>
      <c r="C9" s="4"/>
      <c r="D9" s="4"/>
      <c r="E9" s="4">
        <v>3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2">
        <f t="shared" si="0"/>
        <v>3</v>
      </c>
    </row>
    <row r="10" spans="1:27">
      <c r="A10" s="4" t="s">
        <v>56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>
        <v>1</v>
      </c>
      <c r="AA10" s="2">
        <f t="shared" si="0"/>
        <v>1</v>
      </c>
    </row>
    <row r="11" spans="1:27">
      <c r="A11" s="4" t="s">
        <v>58</v>
      </c>
      <c r="B11" s="5"/>
      <c r="C11" s="4"/>
      <c r="D11" s="4"/>
      <c r="E11" s="4">
        <v>2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2">
        <f t="shared" si="0"/>
        <v>2</v>
      </c>
    </row>
    <row r="12" spans="1:27">
      <c r="A12" s="4" t="s">
        <v>59</v>
      </c>
      <c r="B12" s="5"/>
      <c r="C12" s="4"/>
      <c r="D12" s="4"/>
      <c r="E12" s="4">
        <v>2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2">
        <f t="shared" si="0"/>
        <v>2</v>
      </c>
    </row>
    <row r="13" spans="1:27">
      <c r="A13" s="4" t="s">
        <v>62</v>
      </c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>
        <v>4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2">
        <f t="shared" si="0"/>
        <v>4</v>
      </c>
    </row>
    <row r="14" spans="1:27">
      <c r="A14" s="4" t="s">
        <v>63</v>
      </c>
      <c r="B14" s="5"/>
      <c r="C14" s="4"/>
      <c r="D14" s="4"/>
      <c r="E14" s="4">
        <v>4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2">
        <f t="shared" si="0"/>
        <v>4</v>
      </c>
    </row>
    <row r="15" spans="1:27">
      <c r="A15" s="4" t="s">
        <v>64</v>
      </c>
      <c r="B15" s="5">
        <v>5</v>
      </c>
      <c r="C15" s="4"/>
      <c r="D15" s="4">
        <v>1</v>
      </c>
      <c r="E15" s="4">
        <v>1</v>
      </c>
      <c r="F15" s="4">
        <v>0</v>
      </c>
      <c r="G15" s="4">
        <v>2</v>
      </c>
      <c r="H15" s="4"/>
      <c r="I15" s="4">
        <v>2</v>
      </c>
      <c r="J15" s="4">
        <v>0</v>
      </c>
      <c r="K15" s="4"/>
      <c r="L15" s="4">
        <v>0</v>
      </c>
      <c r="M15" s="4">
        <v>0</v>
      </c>
      <c r="N15" s="4">
        <v>1</v>
      </c>
      <c r="O15" s="4">
        <v>1</v>
      </c>
      <c r="P15" s="4"/>
      <c r="Q15" s="4">
        <v>2</v>
      </c>
      <c r="R15" s="4"/>
      <c r="S15" s="4"/>
      <c r="T15" s="4"/>
      <c r="U15" s="4"/>
      <c r="V15" s="4">
        <v>2</v>
      </c>
      <c r="W15" s="4">
        <v>2</v>
      </c>
      <c r="X15" s="4"/>
      <c r="Y15" s="4"/>
      <c r="Z15" s="4"/>
      <c r="AA15" s="2">
        <f t="shared" si="0"/>
        <v>19</v>
      </c>
    </row>
    <row r="16" spans="1:27">
      <c r="A16" s="4" t="s">
        <v>65</v>
      </c>
      <c r="B16" s="5"/>
      <c r="C16" s="4"/>
      <c r="D16" s="4"/>
      <c r="E16" s="4">
        <v>2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2">
        <f t="shared" si="0"/>
        <v>2</v>
      </c>
    </row>
    <row r="17" spans="1:27">
      <c r="A17" s="4" t="s">
        <v>67</v>
      </c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4">
        <v>3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2">
        <f t="shared" si="0"/>
        <v>3</v>
      </c>
    </row>
    <row r="18" spans="1:27">
      <c r="A18" s="4" t="s">
        <v>68</v>
      </c>
      <c r="B18" s="5">
        <v>1</v>
      </c>
      <c r="C18" s="4"/>
      <c r="D18" s="4"/>
      <c r="E18" s="4">
        <v>1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2">
        <f t="shared" si="0"/>
        <v>2</v>
      </c>
    </row>
    <row r="19" spans="1:27">
      <c r="A19" s="4" t="s">
        <v>69</v>
      </c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>
        <v>2</v>
      </c>
      <c r="W19" s="4"/>
      <c r="X19" s="4"/>
      <c r="Y19" s="4"/>
      <c r="Z19" s="4"/>
      <c r="AA19" s="2">
        <f t="shared" si="0"/>
        <v>2</v>
      </c>
    </row>
    <row r="20" spans="1:27">
      <c r="A20" s="4" t="s">
        <v>70</v>
      </c>
      <c r="B20" s="5">
        <v>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2">
        <f t="shared" si="0"/>
        <v>0</v>
      </c>
    </row>
    <row r="21" spans="1:27">
      <c r="A21" s="4" t="s">
        <v>71</v>
      </c>
      <c r="B21" s="5"/>
      <c r="C21" s="4"/>
      <c r="D21" s="4"/>
      <c r="E21" s="4"/>
      <c r="F21" s="4"/>
      <c r="G21" s="4"/>
      <c r="H21" s="4"/>
      <c r="I21" s="4"/>
      <c r="J21" s="4"/>
      <c r="K21" s="4"/>
      <c r="L21" s="4"/>
      <c r="M21" s="4">
        <v>0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2">
        <f t="shared" si="0"/>
        <v>0</v>
      </c>
    </row>
    <row r="22" spans="1:27">
      <c r="A22" s="4" t="s">
        <v>74</v>
      </c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>
        <v>3</v>
      </c>
      <c r="W22" s="4"/>
      <c r="X22" s="4"/>
      <c r="Y22" s="4"/>
      <c r="Z22" s="4"/>
      <c r="AA22" s="2">
        <f t="shared" si="0"/>
        <v>3</v>
      </c>
    </row>
    <row r="23" spans="1:27">
      <c r="A23" s="4" t="s">
        <v>75</v>
      </c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>
        <v>6</v>
      </c>
      <c r="W23" s="4"/>
      <c r="X23" s="4"/>
      <c r="Y23" s="4"/>
      <c r="Z23" s="4"/>
      <c r="AA23" s="2">
        <f t="shared" si="0"/>
        <v>6</v>
      </c>
    </row>
    <row r="24" spans="1:27">
      <c r="A24" s="4" t="s">
        <v>76</v>
      </c>
      <c r="B24" s="5">
        <v>4</v>
      </c>
      <c r="C24" s="4">
        <v>2</v>
      </c>
      <c r="D24" s="4"/>
      <c r="E24" s="4"/>
      <c r="F24" s="4"/>
      <c r="G24" s="4">
        <v>1</v>
      </c>
      <c r="H24" s="4"/>
      <c r="I24" s="4">
        <v>2</v>
      </c>
      <c r="J24" s="4">
        <v>1</v>
      </c>
      <c r="K24" s="4">
        <v>1</v>
      </c>
      <c r="L24" s="4"/>
      <c r="M24" s="4">
        <v>1</v>
      </c>
      <c r="N24" s="4">
        <v>0</v>
      </c>
      <c r="O24" s="4">
        <v>0</v>
      </c>
      <c r="P24" s="4">
        <v>1</v>
      </c>
      <c r="Q24" s="4">
        <v>2</v>
      </c>
      <c r="R24" s="4">
        <v>1</v>
      </c>
      <c r="S24" s="4"/>
      <c r="T24" s="4"/>
      <c r="U24" s="4"/>
      <c r="V24" s="4"/>
      <c r="W24" s="4">
        <v>1</v>
      </c>
      <c r="X24" s="4"/>
      <c r="Y24" s="4"/>
      <c r="Z24" s="4"/>
      <c r="AA24" s="2">
        <f t="shared" si="0"/>
        <v>17</v>
      </c>
    </row>
    <row r="25" spans="1:27">
      <c r="A25" s="4" t="s">
        <v>77</v>
      </c>
      <c r="B25" s="5">
        <v>0</v>
      </c>
      <c r="C25" s="4">
        <v>0</v>
      </c>
      <c r="D25" s="4"/>
      <c r="E25" s="4"/>
      <c r="F25" s="4"/>
      <c r="G25" s="4"/>
      <c r="H25" s="4"/>
      <c r="I25" s="4">
        <v>0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>
        <v>2</v>
      </c>
      <c r="W25" s="4"/>
      <c r="X25" s="4"/>
      <c r="Y25" s="4"/>
      <c r="Z25" s="4"/>
      <c r="AA25" s="2">
        <f t="shared" si="0"/>
        <v>2</v>
      </c>
    </row>
    <row r="26" spans="1:27">
      <c r="A26" s="4" t="s">
        <v>78</v>
      </c>
      <c r="B26" s="5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>
        <v>2</v>
      </c>
      <c r="W26" s="4"/>
      <c r="X26" s="4"/>
      <c r="Y26" s="4"/>
      <c r="Z26" s="4"/>
      <c r="AA26" s="2">
        <f t="shared" si="0"/>
        <v>2</v>
      </c>
    </row>
    <row r="27" spans="1:27">
      <c r="A27" s="4" t="s">
        <v>79</v>
      </c>
      <c r="B27" s="5">
        <v>2</v>
      </c>
      <c r="C27" s="4"/>
      <c r="D27" s="4"/>
      <c r="E27" s="4"/>
      <c r="F27" s="4"/>
      <c r="G27" s="4"/>
      <c r="H27" s="4"/>
      <c r="I27" s="4">
        <v>2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>
        <v>1</v>
      </c>
      <c r="W27" s="4"/>
      <c r="X27" s="4"/>
      <c r="Y27" s="4"/>
      <c r="Z27" s="4"/>
      <c r="AA27" s="2">
        <f t="shared" si="0"/>
        <v>5</v>
      </c>
    </row>
    <row r="28" spans="1:27">
      <c r="A28" s="4" t="s">
        <v>80</v>
      </c>
      <c r="B28" s="5">
        <v>1</v>
      </c>
      <c r="C28" s="4"/>
      <c r="D28" s="4"/>
      <c r="E28" s="4"/>
      <c r="F28" s="4"/>
      <c r="G28" s="4"/>
      <c r="H28" s="4"/>
      <c r="I28" s="4"/>
      <c r="J28" s="4"/>
      <c r="K28" s="4">
        <v>1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2">
        <f t="shared" si="0"/>
        <v>2</v>
      </c>
    </row>
    <row r="29" spans="1:27">
      <c r="A29" s="4" t="s">
        <v>83</v>
      </c>
      <c r="B29" s="5">
        <v>0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>
        <v>5</v>
      </c>
      <c r="W29" s="4">
        <v>0</v>
      </c>
      <c r="X29" s="4"/>
      <c r="Y29" s="4"/>
      <c r="Z29" s="4"/>
      <c r="AA29" s="2">
        <f t="shared" si="0"/>
        <v>5</v>
      </c>
    </row>
    <row r="30" spans="1:27">
      <c r="A30" s="4" t="s">
        <v>85</v>
      </c>
      <c r="B30" s="5">
        <v>2</v>
      </c>
      <c r="C30" s="4"/>
      <c r="D30" s="4"/>
      <c r="E30" s="4"/>
      <c r="F30" s="4"/>
      <c r="G30" s="4"/>
      <c r="H30" s="4"/>
      <c r="I30" s="4">
        <v>0</v>
      </c>
      <c r="J30" s="4"/>
      <c r="K30" s="4"/>
      <c r="L30" s="4"/>
      <c r="M30" s="4"/>
      <c r="N30" s="4"/>
      <c r="O30" s="4"/>
      <c r="P30" s="4">
        <v>1</v>
      </c>
      <c r="Q30" s="4"/>
      <c r="R30" s="4"/>
      <c r="S30" s="4"/>
      <c r="T30" s="4"/>
      <c r="U30" s="4"/>
      <c r="V30" s="4">
        <v>3</v>
      </c>
      <c r="W30" s="4"/>
      <c r="X30" s="4"/>
      <c r="Y30" s="4"/>
      <c r="Z30" s="4"/>
      <c r="AA30" s="2">
        <f t="shared" si="0"/>
        <v>6</v>
      </c>
    </row>
    <row r="31" spans="1:27">
      <c r="A31" s="4" t="s">
        <v>86</v>
      </c>
      <c r="B31" s="5">
        <v>4</v>
      </c>
      <c r="C31" s="4"/>
      <c r="D31" s="4"/>
      <c r="E31" s="4"/>
      <c r="F31" s="4">
        <v>0</v>
      </c>
      <c r="G31" s="4"/>
      <c r="H31" s="4"/>
      <c r="I31" s="4"/>
      <c r="J31" s="4"/>
      <c r="K31" s="4"/>
      <c r="L31" s="4"/>
      <c r="M31" s="4">
        <v>2</v>
      </c>
      <c r="N31" s="4">
        <v>0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2">
        <f t="shared" si="0"/>
        <v>6</v>
      </c>
    </row>
    <row r="32" spans="1:27">
      <c r="A32" s="4" t="s">
        <v>87</v>
      </c>
      <c r="B32" s="5">
        <v>4</v>
      </c>
      <c r="C32" s="4">
        <v>2</v>
      </c>
      <c r="D32" s="4">
        <v>1</v>
      </c>
      <c r="E32" s="4">
        <v>2</v>
      </c>
      <c r="F32" s="4">
        <v>1</v>
      </c>
      <c r="G32" s="4">
        <v>1</v>
      </c>
      <c r="H32" s="4"/>
      <c r="I32" s="4">
        <v>2</v>
      </c>
      <c r="J32" s="4">
        <v>0</v>
      </c>
      <c r="K32" s="4">
        <v>0</v>
      </c>
      <c r="L32" s="4">
        <v>0</v>
      </c>
      <c r="M32" s="4">
        <v>0</v>
      </c>
      <c r="N32" s="4">
        <v>1</v>
      </c>
      <c r="O32" s="4"/>
      <c r="P32" s="4">
        <v>1</v>
      </c>
      <c r="Q32" s="4">
        <v>1</v>
      </c>
      <c r="R32" s="4">
        <v>1</v>
      </c>
      <c r="S32" s="4"/>
      <c r="T32" s="4"/>
      <c r="U32" s="4"/>
      <c r="V32" s="4">
        <v>3</v>
      </c>
      <c r="W32" s="4">
        <v>2</v>
      </c>
      <c r="X32" s="4"/>
      <c r="Y32" s="4"/>
      <c r="Z32" s="4"/>
      <c r="AA32" s="2">
        <f t="shared" si="0"/>
        <v>22</v>
      </c>
    </row>
    <row r="33" spans="1:27">
      <c r="A33" s="4" t="s">
        <v>89</v>
      </c>
      <c r="B33" s="5"/>
      <c r="C33" s="4"/>
      <c r="D33" s="4"/>
      <c r="E33" s="4"/>
      <c r="F33" s="4"/>
      <c r="G33" s="4"/>
      <c r="H33" s="4"/>
      <c r="I33" s="4">
        <v>1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2">
        <f t="shared" si="0"/>
        <v>1</v>
      </c>
    </row>
    <row r="34" spans="1:27">
      <c r="A34" s="4" t="s">
        <v>90</v>
      </c>
      <c r="B34" s="5">
        <v>2</v>
      </c>
      <c r="C34" s="4"/>
      <c r="D34" s="4"/>
      <c r="E34" s="4"/>
      <c r="F34" s="4"/>
      <c r="G34" s="4"/>
      <c r="H34" s="4"/>
      <c r="I34" s="4">
        <v>1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>
        <v>4</v>
      </c>
      <c r="W34" s="4"/>
      <c r="X34" s="4"/>
      <c r="Y34" s="4"/>
      <c r="Z34" s="4"/>
      <c r="AA34" s="2">
        <f t="shared" si="0"/>
        <v>7</v>
      </c>
    </row>
    <row r="35" spans="1:27">
      <c r="A35" s="4" t="s">
        <v>92</v>
      </c>
      <c r="B35" s="5">
        <v>2</v>
      </c>
      <c r="C35" s="4"/>
      <c r="D35" s="4"/>
      <c r="E35" s="4"/>
      <c r="F35" s="4"/>
      <c r="G35" s="4"/>
      <c r="H35" s="4"/>
      <c r="I35" s="4">
        <v>0</v>
      </c>
      <c r="J35" s="4"/>
      <c r="K35" s="4"/>
      <c r="L35" s="4"/>
      <c r="M35" s="4"/>
      <c r="N35" s="4"/>
      <c r="O35" s="4">
        <v>0</v>
      </c>
      <c r="P35" s="4">
        <v>0</v>
      </c>
      <c r="Q35" s="4"/>
      <c r="R35" s="4"/>
      <c r="S35" s="4"/>
      <c r="T35" s="4"/>
      <c r="U35" s="4"/>
      <c r="V35" s="4">
        <v>4</v>
      </c>
      <c r="W35" s="4"/>
      <c r="X35" s="4"/>
      <c r="Y35" s="4"/>
      <c r="Z35" s="4"/>
      <c r="AA35" s="2">
        <f t="shared" si="0"/>
        <v>6</v>
      </c>
    </row>
    <row r="36" spans="1:27">
      <c r="A36" s="4" t="s">
        <v>93</v>
      </c>
      <c r="B36" s="5">
        <v>3</v>
      </c>
      <c r="C36" s="4">
        <v>2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>
        <v>1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2">
        <f t="shared" si="0"/>
        <v>6</v>
      </c>
    </row>
    <row r="37" spans="1:27">
      <c r="A37" s="4" t="s">
        <v>94</v>
      </c>
      <c r="B37" s="5">
        <v>4</v>
      </c>
      <c r="C37" s="4">
        <v>0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2">
        <f t="shared" si="0"/>
        <v>4</v>
      </c>
    </row>
    <row r="38" spans="1:27">
      <c r="A38" s="4" t="s">
        <v>95</v>
      </c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>
        <v>3</v>
      </c>
      <c r="W38" s="4"/>
      <c r="X38" s="4"/>
      <c r="Y38" s="4"/>
      <c r="Z38" s="4"/>
      <c r="AA38" s="2">
        <f t="shared" si="0"/>
        <v>3</v>
      </c>
    </row>
    <row r="39" spans="1:27">
      <c r="A39" s="4" t="s">
        <v>97</v>
      </c>
      <c r="B39" s="5">
        <v>4</v>
      </c>
      <c r="C39" s="4">
        <v>1</v>
      </c>
      <c r="D39" s="4">
        <v>1</v>
      </c>
      <c r="E39" s="4"/>
      <c r="F39" s="4"/>
      <c r="G39" s="4"/>
      <c r="H39" s="4"/>
      <c r="I39" s="4">
        <v>1</v>
      </c>
      <c r="J39" s="4">
        <v>1</v>
      </c>
      <c r="K39" s="4">
        <v>1</v>
      </c>
      <c r="L39" s="4"/>
      <c r="M39" s="4"/>
      <c r="N39" s="4">
        <v>1</v>
      </c>
      <c r="O39" s="4">
        <v>0</v>
      </c>
      <c r="P39" s="4">
        <v>2</v>
      </c>
      <c r="Q39" s="4"/>
      <c r="R39" s="4">
        <v>1</v>
      </c>
      <c r="S39" s="4"/>
      <c r="T39" s="4"/>
      <c r="U39" s="4"/>
      <c r="V39" s="4">
        <v>3</v>
      </c>
      <c r="W39" s="4">
        <v>2</v>
      </c>
      <c r="X39" s="4"/>
      <c r="Y39" s="4"/>
      <c r="Z39" s="4"/>
      <c r="AA39" s="2">
        <f t="shared" si="0"/>
        <v>18</v>
      </c>
    </row>
    <row r="40" spans="1:27">
      <c r="A40" s="4" t="s">
        <v>98</v>
      </c>
      <c r="B40" s="5">
        <v>0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>
        <v>2</v>
      </c>
      <c r="W40" s="4"/>
      <c r="X40" s="4"/>
      <c r="Y40" s="4"/>
      <c r="Z40" s="4"/>
      <c r="AA40" s="2">
        <f t="shared" si="0"/>
        <v>2</v>
      </c>
    </row>
    <row r="41" spans="1:27">
      <c r="A41" s="4" t="s">
        <v>99</v>
      </c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>
        <v>1</v>
      </c>
      <c r="Z41" s="4"/>
      <c r="AA41" s="2">
        <f t="shared" si="0"/>
        <v>1</v>
      </c>
    </row>
    <row r="42" spans="1:27">
      <c r="A42" s="4" t="s">
        <v>101</v>
      </c>
      <c r="B42" s="5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>
        <v>2</v>
      </c>
      <c r="W42" s="4"/>
      <c r="X42" s="4"/>
      <c r="Y42" s="4"/>
      <c r="Z42" s="4"/>
      <c r="AA42" s="2">
        <f t="shared" si="0"/>
        <v>2</v>
      </c>
    </row>
    <row r="43" spans="1:27">
      <c r="A43" s="4" t="s">
        <v>102</v>
      </c>
      <c r="B43" s="5">
        <v>2</v>
      </c>
      <c r="C43" s="4"/>
      <c r="D43" s="4"/>
      <c r="E43" s="4"/>
      <c r="F43" s="4"/>
      <c r="G43" s="4"/>
      <c r="H43" s="4"/>
      <c r="I43" s="4">
        <v>1</v>
      </c>
      <c r="J43" s="4"/>
      <c r="K43" s="4"/>
      <c r="L43" s="4"/>
      <c r="M43" s="4">
        <v>0</v>
      </c>
      <c r="N43" s="4"/>
      <c r="O43" s="4"/>
      <c r="P43" s="4">
        <v>1</v>
      </c>
      <c r="Q43" s="4"/>
      <c r="R43" s="4"/>
      <c r="S43" s="4"/>
      <c r="T43" s="4"/>
      <c r="U43" s="4"/>
      <c r="V43" s="4">
        <v>3</v>
      </c>
      <c r="W43" s="4">
        <v>0</v>
      </c>
      <c r="X43" s="4"/>
      <c r="Y43" s="4"/>
      <c r="Z43" s="4"/>
      <c r="AA43" s="2">
        <f t="shared" si="0"/>
        <v>7</v>
      </c>
    </row>
    <row r="44" spans="1:27">
      <c r="A44" s="4" t="s">
        <v>103</v>
      </c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4">
        <v>1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2">
        <f t="shared" si="0"/>
        <v>1</v>
      </c>
    </row>
    <row r="45" spans="1:27">
      <c r="A45" s="4" t="s">
        <v>104</v>
      </c>
      <c r="B45" s="5">
        <v>3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>
        <v>3</v>
      </c>
      <c r="W45" s="4">
        <v>0</v>
      </c>
      <c r="X45" s="4"/>
      <c r="Y45" s="4"/>
      <c r="Z45" s="4"/>
      <c r="AA45" s="2">
        <f t="shared" si="0"/>
        <v>6</v>
      </c>
    </row>
    <row r="46" spans="1:27">
      <c r="A46" s="4" t="s">
        <v>61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2">
        <f t="shared" si="0"/>
        <v>0</v>
      </c>
    </row>
    <row r="47" spans="1:27">
      <c r="A47" s="4" t="s">
        <v>107</v>
      </c>
      <c r="B47" s="5"/>
      <c r="C47" s="4"/>
      <c r="D47" s="4"/>
      <c r="E47" s="4"/>
      <c r="F47" s="4"/>
      <c r="G47" s="4"/>
      <c r="H47" s="4"/>
      <c r="I47" s="4">
        <v>2</v>
      </c>
      <c r="J47" s="4"/>
      <c r="K47" s="4"/>
      <c r="L47" s="4"/>
      <c r="M47" s="4"/>
      <c r="N47" s="4"/>
      <c r="O47" s="4"/>
      <c r="P47" s="4"/>
      <c r="Q47" s="4">
        <v>1</v>
      </c>
      <c r="R47" s="4"/>
      <c r="S47" s="4"/>
      <c r="T47" s="4"/>
      <c r="U47" s="4"/>
      <c r="V47" s="4"/>
      <c r="W47" s="4"/>
      <c r="X47" s="4"/>
      <c r="Y47" s="4"/>
      <c r="Z47" s="4"/>
      <c r="AA47" s="2">
        <f t="shared" si="0"/>
        <v>3</v>
      </c>
    </row>
    <row r="48" spans="1:27">
      <c r="A48" s="4" t="s">
        <v>109</v>
      </c>
      <c r="B48" s="5">
        <v>1</v>
      </c>
      <c r="C48" s="4"/>
      <c r="D48" s="4"/>
      <c r="E48" s="4"/>
      <c r="F48" s="4"/>
      <c r="G48" s="4"/>
      <c r="H48" s="4"/>
      <c r="I48" s="4">
        <v>0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2">
        <f t="shared" si="0"/>
        <v>1</v>
      </c>
    </row>
    <row r="49" spans="1:27">
      <c r="A49" s="4" t="s">
        <v>110</v>
      </c>
      <c r="B49" s="5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>
        <v>3</v>
      </c>
      <c r="W49" s="4"/>
      <c r="X49" s="4"/>
      <c r="Y49" s="4"/>
      <c r="Z49" s="4"/>
      <c r="AA49" s="2">
        <f t="shared" si="0"/>
        <v>3</v>
      </c>
    </row>
    <row r="50" spans="1:27">
      <c r="A50" s="4" t="s">
        <v>112</v>
      </c>
      <c r="B50" s="5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>
        <v>1</v>
      </c>
      <c r="W50" s="4"/>
      <c r="X50" s="4"/>
      <c r="Y50" s="4"/>
      <c r="Z50" s="4"/>
      <c r="AA50" s="2">
        <f t="shared" si="0"/>
        <v>1</v>
      </c>
    </row>
    <row r="51" spans="1:27">
      <c r="A51" s="4" t="s">
        <v>113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>
        <v>1</v>
      </c>
      <c r="AA51" s="2">
        <f t="shared" si="0"/>
        <v>1</v>
      </c>
    </row>
    <row r="52" spans="1:27">
      <c r="A52" s="4" t="s">
        <v>114</v>
      </c>
      <c r="B52" s="5">
        <v>5</v>
      </c>
      <c r="C52" s="4">
        <v>1</v>
      </c>
      <c r="D52" s="4">
        <v>1</v>
      </c>
      <c r="E52" s="4">
        <v>1</v>
      </c>
      <c r="F52" s="4">
        <v>0</v>
      </c>
      <c r="G52" s="4">
        <v>2</v>
      </c>
      <c r="H52" s="4"/>
      <c r="I52" s="4">
        <v>1</v>
      </c>
      <c r="J52" s="4">
        <v>1</v>
      </c>
      <c r="K52" s="4"/>
      <c r="L52" s="4">
        <v>1</v>
      </c>
      <c r="M52" s="4"/>
      <c r="N52" s="4"/>
      <c r="O52" s="4"/>
      <c r="P52" s="4">
        <v>1</v>
      </c>
      <c r="Q52" s="4">
        <v>1</v>
      </c>
      <c r="R52" s="4">
        <v>1</v>
      </c>
      <c r="S52" s="4"/>
      <c r="T52" s="4"/>
      <c r="U52" s="4"/>
      <c r="V52" s="4">
        <v>5</v>
      </c>
      <c r="W52" s="4">
        <v>2</v>
      </c>
      <c r="X52" s="4"/>
      <c r="Y52" s="4"/>
      <c r="Z52" s="4"/>
      <c r="AA52" s="2">
        <f t="shared" si="0"/>
        <v>23</v>
      </c>
    </row>
    <row r="53" spans="1:27">
      <c r="A53" s="4" t="s">
        <v>115</v>
      </c>
      <c r="B53" s="5"/>
      <c r="C53" s="4"/>
      <c r="D53" s="4"/>
      <c r="E53" s="4">
        <v>1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2">
        <f t="shared" si="0"/>
        <v>1</v>
      </c>
    </row>
    <row r="54" spans="1:27">
      <c r="A54" s="4" t="s">
        <v>116</v>
      </c>
      <c r="B54" s="5">
        <v>3</v>
      </c>
      <c r="C54" s="4"/>
      <c r="D54" s="4"/>
      <c r="E54" s="4"/>
      <c r="F54" s="4"/>
      <c r="G54" s="4"/>
      <c r="H54" s="4"/>
      <c r="I54" s="4">
        <v>1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>
        <v>0</v>
      </c>
      <c r="X54" s="4"/>
      <c r="Y54" s="4"/>
      <c r="Z54" s="4"/>
      <c r="AA54" s="2">
        <f t="shared" si="0"/>
        <v>4</v>
      </c>
    </row>
    <row r="55" spans="1:27">
      <c r="A55" s="4" t="s">
        <v>117</v>
      </c>
      <c r="B55" s="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>
        <v>3</v>
      </c>
      <c r="W55" s="4"/>
      <c r="X55" s="4"/>
      <c r="Y55" s="4"/>
      <c r="Z55" s="4"/>
      <c r="AA55" s="2">
        <f t="shared" si="0"/>
        <v>3</v>
      </c>
    </row>
    <row r="56" spans="1:27">
      <c r="A56" s="4" t="s">
        <v>118</v>
      </c>
      <c r="B56" s="5">
        <v>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>
        <v>0</v>
      </c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2">
        <f t="shared" si="0"/>
        <v>0</v>
      </c>
    </row>
    <row r="57" spans="1:27">
      <c r="A57" s="4" t="s">
        <v>119</v>
      </c>
      <c r="B57" s="5"/>
      <c r="C57" s="4"/>
      <c r="D57" s="4"/>
      <c r="E57" s="4">
        <v>1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2">
        <f t="shared" si="0"/>
        <v>1</v>
      </c>
    </row>
    <row r="58" spans="1:27">
      <c r="A58" s="4" t="s">
        <v>120</v>
      </c>
      <c r="B58" s="5">
        <v>0</v>
      </c>
      <c r="C58" s="4">
        <v>1</v>
      </c>
      <c r="D58" s="4"/>
      <c r="E58" s="4"/>
      <c r="F58" s="4"/>
      <c r="G58" s="4"/>
      <c r="H58" s="4"/>
      <c r="I58" s="4">
        <v>1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>
        <v>2</v>
      </c>
      <c r="W58" s="4"/>
      <c r="X58" s="4"/>
      <c r="Y58" s="4"/>
      <c r="Z58" s="4"/>
      <c r="AA58" s="2">
        <f t="shared" si="0"/>
        <v>4</v>
      </c>
    </row>
    <row r="59" spans="1:27">
      <c r="A59" s="4" t="s">
        <v>238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>
        <v>1</v>
      </c>
      <c r="X59" s="4"/>
      <c r="Y59" s="4"/>
      <c r="Z59" s="4"/>
      <c r="AA59" s="2">
        <f t="shared" si="0"/>
        <v>1</v>
      </c>
    </row>
    <row r="60" spans="1:27">
      <c r="A60" s="4" t="s">
        <v>129</v>
      </c>
      <c r="B60" s="5"/>
      <c r="C60" s="4"/>
      <c r="D60" s="4"/>
      <c r="E60" s="4">
        <v>1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2">
        <f t="shared" si="0"/>
        <v>1</v>
      </c>
    </row>
    <row r="61" spans="1:27">
      <c r="A61" s="4" t="s">
        <v>131</v>
      </c>
      <c r="B61" s="5">
        <v>0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>
        <v>1</v>
      </c>
      <c r="W61" s="4">
        <v>0</v>
      </c>
      <c r="X61" s="4"/>
      <c r="Y61" s="4"/>
      <c r="Z61" s="4"/>
      <c r="AA61" s="2">
        <f t="shared" si="0"/>
        <v>1</v>
      </c>
    </row>
    <row r="62" spans="1:27">
      <c r="A62" s="4" t="s">
        <v>132</v>
      </c>
      <c r="B62" s="5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>
        <v>1</v>
      </c>
      <c r="W62" s="4"/>
      <c r="X62" s="4"/>
      <c r="Y62" s="4"/>
      <c r="Z62" s="4"/>
      <c r="AA62" s="2">
        <f t="shared" si="0"/>
        <v>1</v>
      </c>
    </row>
    <row r="63" spans="1:27">
      <c r="A63" s="4" t="s">
        <v>133</v>
      </c>
      <c r="B63" s="5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>
        <v>1</v>
      </c>
      <c r="W63" s="4"/>
      <c r="X63" s="4"/>
      <c r="Y63" s="4"/>
      <c r="Z63" s="4"/>
      <c r="AA63" s="2">
        <f t="shared" si="0"/>
        <v>1</v>
      </c>
    </row>
    <row r="64" spans="1:27">
      <c r="A64" s="4" t="s">
        <v>139</v>
      </c>
      <c r="B64" s="5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>
        <v>1</v>
      </c>
      <c r="W64" s="4"/>
      <c r="X64" s="4"/>
      <c r="Y64" s="4"/>
      <c r="Z64" s="4"/>
      <c r="AA64" s="2">
        <f t="shared" si="0"/>
        <v>1</v>
      </c>
    </row>
    <row r="65" spans="1:27">
      <c r="A65" s="4" t="s">
        <v>140</v>
      </c>
      <c r="B65" s="5">
        <v>5</v>
      </c>
      <c r="C65" s="4">
        <v>2</v>
      </c>
      <c r="D65" s="4"/>
      <c r="E65" s="4">
        <v>1</v>
      </c>
      <c r="F65" s="4"/>
      <c r="G65" s="4">
        <v>2</v>
      </c>
      <c r="H65" s="4"/>
      <c r="I65" s="4">
        <v>1</v>
      </c>
      <c r="J65" s="4">
        <v>1</v>
      </c>
      <c r="K65" s="4"/>
      <c r="L65" s="4">
        <v>1</v>
      </c>
      <c r="M65" s="4"/>
      <c r="N65" s="4"/>
      <c r="O65" s="4"/>
      <c r="P65" s="4">
        <v>2</v>
      </c>
      <c r="Q65" s="4">
        <v>2</v>
      </c>
      <c r="R65" s="4">
        <v>1</v>
      </c>
      <c r="S65" s="4"/>
      <c r="T65" s="4"/>
      <c r="U65" s="4"/>
      <c r="V65" s="4">
        <v>3</v>
      </c>
      <c r="W65" s="4">
        <v>1</v>
      </c>
      <c r="X65" s="4"/>
      <c r="Y65" s="4"/>
      <c r="Z65" s="4"/>
      <c r="AA65" s="2">
        <f t="shared" si="0"/>
        <v>22</v>
      </c>
    </row>
    <row r="66" spans="1:27">
      <c r="A66" s="4" t="s">
        <v>141</v>
      </c>
      <c r="B66" s="5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>
        <v>1</v>
      </c>
      <c r="W66" s="4"/>
      <c r="X66" s="4"/>
      <c r="Y66" s="4"/>
      <c r="Z66" s="4"/>
      <c r="AA66" s="2">
        <f t="shared" si="0"/>
        <v>1</v>
      </c>
    </row>
    <row r="67" spans="1:27">
      <c r="A67" s="4" t="s">
        <v>142</v>
      </c>
      <c r="B67" s="5">
        <v>0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>
        <v>1</v>
      </c>
      <c r="W67" s="4"/>
      <c r="X67" s="4"/>
      <c r="Y67" s="4"/>
      <c r="Z67" s="4"/>
      <c r="AA67" s="2">
        <f t="shared" ref="AA67:AA96" si="1">SUM(B67:Z67)</f>
        <v>1</v>
      </c>
    </row>
    <row r="68" spans="1:27">
      <c r="A68" s="4" t="s">
        <v>143</v>
      </c>
      <c r="B68" s="5"/>
      <c r="C68" s="4"/>
      <c r="D68" s="4"/>
      <c r="E68" s="4">
        <v>1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2">
        <f t="shared" si="1"/>
        <v>1</v>
      </c>
    </row>
    <row r="69" spans="1:27">
      <c r="A69" s="4" t="s">
        <v>155</v>
      </c>
      <c r="B69" s="5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>
        <v>3</v>
      </c>
      <c r="W69" s="4"/>
      <c r="X69" s="4"/>
      <c r="Y69" s="4"/>
      <c r="Z69" s="4"/>
      <c r="AA69" s="2">
        <f t="shared" si="1"/>
        <v>3</v>
      </c>
    </row>
    <row r="70" spans="1:27">
      <c r="A70" s="4" t="s">
        <v>156</v>
      </c>
      <c r="B70" s="5">
        <v>2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2">
        <f t="shared" si="1"/>
        <v>2</v>
      </c>
    </row>
    <row r="71" spans="1:27">
      <c r="A71" s="4" t="s">
        <v>158</v>
      </c>
      <c r="B71" s="5"/>
      <c r="C71" s="4">
        <v>0</v>
      </c>
      <c r="D71" s="4"/>
      <c r="E71" s="4"/>
      <c r="F71" s="4"/>
      <c r="G71" s="4"/>
      <c r="H71" s="4"/>
      <c r="I71" s="4"/>
      <c r="J71" s="4"/>
      <c r="K71" s="4"/>
      <c r="L71" s="4">
        <v>2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2">
        <f t="shared" si="1"/>
        <v>2</v>
      </c>
    </row>
    <row r="72" spans="1:27">
      <c r="A72" s="4" t="s">
        <v>160</v>
      </c>
      <c r="B72" s="5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>
        <v>2</v>
      </c>
      <c r="W72" s="4"/>
      <c r="X72" s="4"/>
      <c r="Y72" s="4"/>
      <c r="Z72" s="4"/>
      <c r="AA72" s="2">
        <f t="shared" si="1"/>
        <v>2</v>
      </c>
    </row>
    <row r="73" spans="1:27">
      <c r="A73" s="4" t="s">
        <v>161</v>
      </c>
      <c r="B73" s="5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>
        <v>3</v>
      </c>
      <c r="W73" s="4"/>
      <c r="X73" s="4"/>
      <c r="Y73" s="4"/>
      <c r="Z73" s="4"/>
      <c r="AA73" s="2">
        <f t="shared" si="1"/>
        <v>3</v>
      </c>
    </row>
    <row r="74" spans="1:27">
      <c r="A74" s="4" t="s">
        <v>162</v>
      </c>
      <c r="B74" s="5"/>
      <c r="C74" s="4"/>
      <c r="D74" s="4"/>
      <c r="E74" s="4">
        <v>1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2">
        <f t="shared" si="1"/>
        <v>1</v>
      </c>
    </row>
    <row r="75" spans="1:27">
      <c r="A75" s="4" t="s">
        <v>164</v>
      </c>
      <c r="B75" s="5"/>
      <c r="C75" s="4">
        <v>2</v>
      </c>
      <c r="D75" s="4"/>
      <c r="E75" s="4"/>
      <c r="F75" s="4"/>
      <c r="G75" s="4"/>
      <c r="H75" s="4"/>
      <c r="I75" s="4"/>
      <c r="J75" s="4"/>
      <c r="K75" s="4"/>
      <c r="L75" s="4">
        <v>6</v>
      </c>
      <c r="M75" s="4"/>
      <c r="N75" s="4"/>
      <c r="O75" s="4">
        <v>1</v>
      </c>
      <c r="P75" s="4"/>
      <c r="Q75" s="4">
        <v>0</v>
      </c>
      <c r="R75" s="4"/>
      <c r="S75" s="4"/>
      <c r="T75" s="4"/>
      <c r="U75" s="4"/>
      <c r="V75" s="4"/>
      <c r="W75" s="4"/>
      <c r="X75" s="4"/>
      <c r="Y75" s="4"/>
      <c r="Z75" s="4"/>
      <c r="AA75" s="2">
        <f t="shared" si="1"/>
        <v>9</v>
      </c>
    </row>
    <row r="76" spans="1:27">
      <c r="A76" s="4" t="s">
        <v>165</v>
      </c>
      <c r="B76" s="5"/>
      <c r="C76" s="4"/>
      <c r="D76" s="4"/>
      <c r="E76" s="4"/>
      <c r="F76" s="4"/>
      <c r="G76" s="4"/>
      <c r="H76" s="4"/>
      <c r="I76" s="4"/>
      <c r="J76" s="4"/>
      <c r="K76" s="4"/>
      <c r="L76" s="4"/>
      <c r="M76" s="4">
        <v>1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2">
        <f t="shared" si="1"/>
        <v>1</v>
      </c>
    </row>
    <row r="77" spans="1:27">
      <c r="A77" s="4" t="s">
        <v>167</v>
      </c>
      <c r="B77" s="5"/>
      <c r="C77" s="4">
        <v>0</v>
      </c>
      <c r="D77" s="4"/>
      <c r="E77" s="4"/>
      <c r="F77" s="4"/>
      <c r="G77" s="4">
        <v>0</v>
      </c>
      <c r="H77" s="4">
        <v>0</v>
      </c>
      <c r="I77" s="4">
        <v>1</v>
      </c>
      <c r="J77" s="4">
        <v>1</v>
      </c>
      <c r="K77" s="4"/>
      <c r="L77" s="4"/>
      <c r="M77" s="4"/>
      <c r="N77" s="4"/>
      <c r="O77" s="4"/>
      <c r="P77" s="4"/>
      <c r="Q77" s="4">
        <v>1</v>
      </c>
      <c r="R77" s="4"/>
      <c r="S77" s="4"/>
      <c r="T77" s="4"/>
      <c r="U77" s="4"/>
      <c r="V77" s="4"/>
      <c r="W77" s="4">
        <v>1</v>
      </c>
      <c r="X77" s="4"/>
      <c r="Y77" s="4"/>
      <c r="Z77" s="4"/>
      <c r="AA77" s="2">
        <f t="shared" si="1"/>
        <v>4</v>
      </c>
    </row>
    <row r="78" spans="1:27">
      <c r="A78" s="4" t="s">
        <v>169</v>
      </c>
      <c r="B78" s="5">
        <v>2</v>
      </c>
      <c r="C78" s="4">
        <v>0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>
        <v>1</v>
      </c>
      <c r="W78" s="4"/>
      <c r="X78" s="4"/>
      <c r="Y78" s="4"/>
      <c r="Z78" s="4"/>
      <c r="AA78" s="2">
        <f t="shared" si="1"/>
        <v>3</v>
      </c>
    </row>
    <row r="79" spans="1:27">
      <c r="A79" s="4" t="s">
        <v>170</v>
      </c>
      <c r="B79" s="5"/>
      <c r="C79" s="4">
        <v>0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2">
        <f t="shared" si="1"/>
        <v>0</v>
      </c>
    </row>
    <row r="80" spans="1:27">
      <c r="A80" s="4" t="s">
        <v>171</v>
      </c>
      <c r="B80" s="5">
        <v>2</v>
      </c>
      <c r="C80" s="4"/>
      <c r="D80" s="4"/>
      <c r="E80" s="4"/>
      <c r="F80" s="4"/>
      <c r="G80" s="4"/>
      <c r="H80" s="4"/>
      <c r="I80" s="4">
        <v>1</v>
      </c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2">
        <f t="shared" si="1"/>
        <v>3</v>
      </c>
    </row>
    <row r="81" spans="1:27">
      <c r="A81" s="4" t="s">
        <v>173</v>
      </c>
      <c r="B81" s="5">
        <v>4</v>
      </c>
      <c r="C81" s="4"/>
      <c r="D81" s="4">
        <v>1</v>
      </c>
      <c r="E81" s="4">
        <v>1</v>
      </c>
      <c r="F81" s="4">
        <v>1</v>
      </c>
      <c r="G81" s="4">
        <v>2</v>
      </c>
      <c r="H81" s="4">
        <v>0</v>
      </c>
      <c r="I81" s="4">
        <v>2</v>
      </c>
      <c r="J81" s="4">
        <v>1</v>
      </c>
      <c r="K81" s="4"/>
      <c r="L81" s="4"/>
      <c r="M81" s="4">
        <v>1</v>
      </c>
      <c r="N81" s="4">
        <v>1</v>
      </c>
      <c r="O81" s="4">
        <v>1</v>
      </c>
      <c r="P81" s="4">
        <v>3</v>
      </c>
      <c r="Q81" s="4">
        <v>1</v>
      </c>
      <c r="R81" s="4">
        <v>1</v>
      </c>
      <c r="S81" s="4"/>
      <c r="T81" s="4"/>
      <c r="U81" s="4"/>
      <c r="V81" s="4">
        <v>4</v>
      </c>
      <c r="W81" s="4">
        <v>1</v>
      </c>
      <c r="X81" s="4"/>
      <c r="Y81" s="4"/>
      <c r="Z81" s="4"/>
      <c r="AA81" s="2">
        <f t="shared" si="1"/>
        <v>25</v>
      </c>
    </row>
    <row r="82" spans="1:27">
      <c r="A82" s="4" t="s">
        <v>174</v>
      </c>
      <c r="B82" s="5">
        <v>0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>
        <v>1</v>
      </c>
      <c r="W82" s="4"/>
      <c r="X82" s="4"/>
      <c r="Y82" s="4"/>
      <c r="Z82" s="4"/>
      <c r="AA82" s="2">
        <f t="shared" si="1"/>
        <v>1</v>
      </c>
    </row>
    <row r="83" spans="1:27">
      <c r="A83" s="4" t="s">
        <v>180</v>
      </c>
      <c r="B83" s="5">
        <v>0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2">
        <f t="shared" si="1"/>
        <v>0</v>
      </c>
    </row>
    <row r="84" spans="1:27">
      <c r="A84" s="4" t="s">
        <v>182</v>
      </c>
      <c r="B84" s="5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>
        <v>1</v>
      </c>
      <c r="W84" s="4"/>
      <c r="X84" s="4"/>
      <c r="Y84" s="4"/>
      <c r="Z84" s="4"/>
      <c r="AA84" s="2">
        <f t="shared" si="1"/>
        <v>1</v>
      </c>
    </row>
    <row r="85" spans="1:27">
      <c r="A85" s="4" t="s">
        <v>185</v>
      </c>
      <c r="B85" s="5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>
        <v>2</v>
      </c>
      <c r="W85" s="4"/>
      <c r="X85" s="4"/>
      <c r="Y85" s="4"/>
      <c r="Z85" s="4"/>
      <c r="AA85" s="2">
        <f t="shared" si="1"/>
        <v>2</v>
      </c>
    </row>
    <row r="86" spans="1:27">
      <c r="A86" s="4" t="s">
        <v>187</v>
      </c>
      <c r="B86" s="5">
        <v>2</v>
      </c>
      <c r="C86" s="4"/>
      <c r="D86" s="4"/>
      <c r="E86" s="4"/>
      <c r="F86" s="4"/>
      <c r="G86" s="4"/>
      <c r="H86" s="4"/>
      <c r="I86" s="4">
        <v>1</v>
      </c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>
        <v>0</v>
      </c>
      <c r="X86" s="4"/>
      <c r="Y86" s="4"/>
      <c r="Z86" s="4"/>
      <c r="AA86" s="2">
        <f t="shared" si="1"/>
        <v>3</v>
      </c>
    </row>
    <row r="87" spans="1:27">
      <c r="A87" s="4" t="s">
        <v>188</v>
      </c>
      <c r="B87" s="5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>
        <v>3</v>
      </c>
      <c r="W87" s="4"/>
      <c r="X87" s="4"/>
      <c r="Y87" s="4"/>
      <c r="Z87" s="4"/>
      <c r="AA87" s="2">
        <f t="shared" si="1"/>
        <v>3</v>
      </c>
    </row>
    <row r="88" spans="1:27">
      <c r="A88" s="4" t="s">
        <v>189</v>
      </c>
      <c r="B88" s="5">
        <v>1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>
        <v>1</v>
      </c>
      <c r="W88" s="4"/>
      <c r="X88" s="4"/>
      <c r="Y88" s="4"/>
      <c r="Z88" s="4"/>
      <c r="AA88" s="2">
        <f t="shared" si="1"/>
        <v>2</v>
      </c>
    </row>
    <row r="89" spans="1:27">
      <c r="A89" s="4" t="s">
        <v>190</v>
      </c>
      <c r="B89" s="5"/>
      <c r="C89" s="4"/>
      <c r="D89" s="4"/>
      <c r="E89" s="4"/>
      <c r="F89" s="4"/>
      <c r="G89" s="4"/>
      <c r="H89" s="4"/>
      <c r="I89" s="4"/>
      <c r="J89" s="4"/>
      <c r="K89" s="4"/>
      <c r="L89" s="4"/>
      <c r="M89" s="4">
        <v>0</v>
      </c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2">
        <f t="shared" si="1"/>
        <v>0</v>
      </c>
    </row>
    <row r="90" spans="1:27">
      <c r="A90" s="4" t="s">
        <v>191</v>
      </c>
      <c r="B90" s="5">
        <v>1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2">
        <f t="shared" si="1"/>
        <v>1</v>
      </c>
    </row>
    <row r="91" spans="1:27">
      <c r="A91" s="4" t="s">
        <v>199</v>
      </c>
      <c r="B91" s="5">
        <v>0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2">
        <f t="shared" si="1"/>
        <v>0</v>
      </c>
    </row>
    <row r="92" spans="1:27">
      <c r="A92" s="4" t="s">
        <v>202</v>
      </c>
      <c r="B92" s="5">
        <v>2</v>
      </c>
      <c r="C92" s="4">
        <v>1</v>
      </c>
      <c r="D92" s="4"/>
      <c r="E92" s="4"/>
      <c r="F92" s="4"/>
      <c r="G92" s="4">
        <v>0</v>
      </c>
      <c r="H92" s="4"/>
      <c r="I92" s="4">
        <v>1</v>
      </c>
      <c r="J92" s="4"/>
      <c r="K92" s="4">
        <v>0</v>
      </c>
      <c r="L92" s="4"/>
      <c r="M92" s="4"/>
      <c r="N92" s="4"/>
      <c r="O92" s="4"/>
      <c r="P92" s="4"/>
      <c r="Q92" s="4"/>
      <c r="R92" s="4"/>
      <c r="S92" s="4"/>
      <c r="T92" s="4"/>
      <c r="U92" s="4"/>
      <c r="V92" s="4">
        <v>3</v>
      </c>
      <c r="W92" s="4">
        <v>2</v>
      </c>
      <c r="X92" s="4"/>
      <c r="Y92" s="4"/>
      <c r="Z92" s="4"/>
      <c r="AA92" s="2">
        <f t="shared" si="1"/>
        <v>9</v>
      </c>
    </row>
    <row r="93" spans="1:27">
      <c r="A93" s="4" t="s">
        <v>203</v>
      </c>
      <c r="B93" s="5">
        <v>2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>
        <v>2</v>
      </c>
      <c r="W93" s="4"/>
      <c r="X93" s="4"/>
      <c r="Y93" s="4"/>
      <c r="Z93" s="4"/>
      <c r="AA93" s="2">
        <f t="shared" si="1"/>
        <v>4</v>
      </c>
    </row>
    <row r="94" spans="1:27">
      <c r="A94" s="4" t="s">
        <v>205</v>
      </c>
      <c r="B94" s="5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>
        <v>1</v>
      </c>
      <c r="W94" s="4"/>
      <c r="X94" s="4"/>
      <c r="Y94" s="4"/>
      <c r="Z94" s="4"/>
      <c r="AA94" s="2">
        <f t="shared" si="1"/>
        <v>1</v>
      </c>
    </row>
    <row r="95" spans="1:27">
      <c r="A95" s="4" t="s">
        <v>147</v>
      </c>
      <c r="B95" s="4"/>
      <c r="C95" s="5">
        <v>4</v>
      </c>
      <c r="D95" s="4">
        <v>1</v>
      </c>
      <c r="E95" s="4"/>
      <c r="F95" s="4"/>
      <c r="G95" s="4"/>
      <c r="H95" s="4">
        <v>4</v>
      </c>
      <c r="I95" s="4"/>
      <c r="J95" s="4">
        <v>1</v>
      </c>
      <c r="K95" s="4">
        <v>0</v>
      </c>
      <c r="L95" s="4"/>
      <c r="M95" s="4">
        <v>1</v>
      </c>
      <c r="N95" s="4"/>
      <c r="O95" s="4">
        <v>0</v>
      </c>
      <c r="P95" s="4"/>
      <c r="Q95" s="4"/>
      <c r="R95" s="4">
        <v>1</v>
      </c>
      <c r="S95" s="4">
        <v>1</v>
      </c>
      <c r="T95" s="4">
        <v>1</v>
      </c>
      <c r="U95" s="4">
        <v>1</v>
      </c>
      <c r="V95" s="4">
        <v>1</v>
      </c>
      <c r="W95" s="4">
        <v>2</v>
      </c>
      <c r="X95" s="4"/>
      <c r="Y95" s="4">
        <v>1</v>
      </c>
      <c r="Z95" s="4"/>
      <c r="AA95" s="2">
        <f t="shared" si="1"/>
        <v>19</v>
      </c>
    </row>
    <row r="96" spans="1:27">
      <c r="A96" s="15" t="s">
        <v>247</v>
      </c>
      <c r="B96" s="2">
        <f>SUM(B2:B95)</f>
        <v>84</v>
      </c>
      <c r="C96" s="2">
        <f t="shared" ref="C96:Z96" si="2">SUM(C2:C95)</f>
        <v>22</v>
      </c>
      <c r="D96" s="2">
        <f t="shared" si="2"/>
        <v>7</v>
      </c>
      <c r="E96" s="2">
        <f t="shared" si="2"/>
        <v>30</v>
      </c>
      <c r="F96" s="2">
        <f t="shared" si="2"/>
        <v>2</v>
      </c>
      <c r="G96" s="2">
        <f t="shared" si="2"/>
        <v>12</v>
      </c>
      <c r="H96" s="2">
        <f t="shared" si="2"/>
        <v>5</v>
      </c>
      <c r="I96" s="2">
        <f t="shared" si="2"/>
        <v>32</v>
      </c>
      <c r="J96" s="2">
        <f t="shared" si="2"/>
        <v>10</v>
      </c>
      <c r="K96" s="2">
        <f t="shared" si="2"/>
        <v>5</v>
      </c>
      <c r="L96" s="2">
        <f t="shared" si="2"/>
        <v>10</v>
      </c>
      <c r="M96" s="2">
        <f t="shared" si="2"/>
        <v>10</v>
      </c>
      <c r="N96" s="2">
        <f t="shared" si="2"/>
        <v>6</v>
      </c>
      <c r="O96" s="2">
        <f t="shared" si="2"/>
        <v>4</v>
      </c>
      <c r="P96" s="2">
        <f t="shared" si="2"/>
        <v>18</v>
      </c>
      <c r="Q96" s="2">
        <f t="shared" si="2"/>
        <v>14</v>
      </c>
      <c r="R96" s="2">
        <f t="shared" si="2"/>
        <v>8</v>
      </c>
      <c r="S96" s="2">
        <f t="shared" si="2"/>
        <v>1</v>
      </c>
      <c r="T96" s="2">
        <f t="shared" si="2"/>
        <v>1</v>
      </c>
      <c r="U96" s="2">
        <f t="shared" si="2"/>
        <v>1</v>
      </c>
      <c r="V96" s="2">
        <f t="shared" si="2"/>
        <v>117</v>
      </c>
      <c r="W96" s="2">
        <f t="shared" si="2"/>
        <v>20</v>
      </c>
      <c r="X96" s="2">
        <f t="shared" si="2"/>
        <v>0</v>
      </c>
      <c r="Y96" s="2">
        <f t="shared" si="2"/>
        <v>2</v>
      </c>
      <c r="Z96" s="2">
        <f t="shared" si="2"/>
        <v>2</v>
      </c>
      <c r="AA96" s="2">
        <f t="shared" si="1"/>
        <v>423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41"/>
  <sheetViews>
    <sheetView topLeftCell="J1" workbookViewId="0">
      <selection activeCell="AB1" sqref="AB1:AB1048576"/>
    </sheetView>
  </sheetViews>
  <sheetFormatPr defaultRowHeight="15"/>
  <cols>
    <col min="1" max="1" width="13.140625" customWidth="1"/>
  </cols>
  <sheetData>
    <row r="1" spans="1:29" s="14" customFormat="1" ht="13.5" customHeight="1">
      <c r="A1" s="10" t="s">
        <v>246</v>
      </c>
      <c r="B1" s="10" t="s">
        <v>1</v>
      </c>
      <c r="C1" s="10" t="s">
        <v>2</v>
      </c>
      <c r="D1" s="10" t="s">
        <v>22</v>
      </c>
      <c r="E1" s="10" t="s">
        <v>3</v>
      </c>
      <c r="F1" s="10" t="s">
        <v>4</v>
      </c>
      <c r="G1" s="10" t="s">
        <v>5</v>
      </c>
      <c r="H1" s="10" t="s">
        <v>15</v>
      </c>
      <c r="I1" s="10" t="s">
        <v>6</v>
      </c>
      <c r="J1" s="10" t="s">
        <v>7</v>
      </c>
      <c r="K1" s="10" t="s">
        <v>8</v>
      </c>
      <c r="L1" s="10" t="s">
        <v>16</v>
      </c>
      <c r="M1" s="10" t="s">
        <v>17</v>
      </c>
      <c r="N1" s="10" t="s">
        <v>9</v>
      </c>
      <c r="O1" s="10" t="s">
        <v>19</v>
      </c>
      <c r="P1" s="10" t="s">
        <v>10</v>
      </c>
      <c r="Q1" s="10" t="s">
        <v>11</v>
      </c>
      <c r="R1" s="10" t="s">
        <v>20</v>
      </c>
      <c r="S1" s="10" t="s">
        <v>23</v>
      </c>
      <c r="T1" s="10" t="s">
        <v>24</v>
      </c>
      <c r="U1" s="10" t="s">
        <v>25</v>
      </c>
      <c r="V1" s="10" t="s">
        <v>12</v>
      </c>
      <c r="W1" s="10" t="s">
        <v>13</v>
      </c>
      <c r="X1" s="10" t="s">
        <v>26</v>
      </c>
      <c r="Y1" s="10" t="s">
        <v>27</v>
      </c>
      <c r="Z1" s="10" t="s">
        <v>57</v>
      </c>
      <c r="AA1" s="10" t="s">
        <v>245</v>
      </c>
      <c r="AB1" s="20" t="s">
        <v>299</v>
      </c>
      <c r="AC1" s="20" t="s">
        <v>298</v>
      </c>
    </row>
    <row r="2" spans="1:29" s="1" customFormat="1">
      <c r="A2" s="19" t="s">
        <v>239</v>
      </c>
      <c r="B2" s="18">
        <v>11</v>
      </c>
      <c r="C2" s="17">
        <v>4</v>
      </c>
      <c r="D2" s="17">
        <v>2</v>
      </c>
      <c r="E2" s="17">
        <v>1</v>
      </c>
      <c r="F2" s="17">
        <v>0</v>
      </c>
      <c r="G2" s="17">
        <v>4</v>
      </c>
      <c r="H2" s="17">
        <v>1</v>
      </c>
      <c r="I2" s="17">
        <v>4</v>
      </c>
      <c r="J2" s="17">
        <v>2</v>
      </c>
      <c r="K2" s="17">
        <v>1</v>
      </c>
      <c r="L2" s="17">
        <v>4</v>
      </c>
      <c r="M2" s="17">
        <v>2</v>
      </c>
      <c r="N2" s="17">
        <v>2</v>
      </c>
      <c r="O2" s="17">
        <v>1</v>
      </c>
      <c r="P2" s="17">
        <v>1</v>
      </c>
      <c r="Q2" s="17">
        <v>2</v>
      </c>
      <c r="R2" s="17">
        <v>2</v>
      </c>
      <c r="S2" s="17">
        <v>1</v>
      </c>
      <c r="T2" s="17">
        <v>1</v>
      </c>
      <c r="U2" s="17">
        <v>1</v>
      </c>
      <c r="V2" s="17">
        <v>4</v>
      </c>
      <c r="W2" s="17">
        <v>5</v>
      </c>
      <c r="X2" s="17">
        <v>1</v>
      </c>
      <c r="Y2" s="17">
        <v>1</v>
      </c>
      <c r="Z2" s="17"/>
      <c r="AA2" s="17">
        <v>58</v>
      </c>
      <c r="AB2" s="1">
        <f>SUM(F2, I2, K2)</f>
        <v>5</v>
      </c>
      <c r="AC2" s="1">
        <v>40</v>
      </c>
    </row>
    <row r="3" spans="1:29" s="1" customFormat="1" ht="12.4" customHeight="1">
      <c r="A3" s="19" t="s">
        <v>268</v>
      </c>
      <c r="B3" s="18">
        <v>1</v>
      </c>
      <c r="C3" s="18">
        <v>0</v>
      </c>
      <c r="D3" s="18"/>
      <c r="E3" s="18">
        <v>0</v>
      </c>
      <c r="F3" s="18">
        <v>0</v>
      </c>
      <c r="G3" s="18">
        <v>1</v>
      </c>
      <c r="H3" s="18"/>
      <c r="I3" s="18">
        <v>0</v>
      </c>
      <c r="J3" s="18">
        <v>1</v>
      </c>
      <c r="K3" s="17">
        <v>0</v>
      </c>
      <c r="L3" s="17"/>
      <c r="M3" s="17"/>
      <c r="N3" s="18">
        <v>1</v>
      </c>
      <c r="O3" s="18"/>
      <c r="P3" s="18">
        <v>1</v>
      </c>
      <c r="Q3" s="18">
        <v>0</v>
      </c>
      <c r="R3" s="18"/>
      <c r="S3" s="18"/>
      <c r="T3" s="18"/>
      <c r="U3" s="18"/>
      <c r="V3" s="18">
        <v>1</v>
      </c>
      <c r="W3" s="18">
        <v>1</v>
      </c>
      <c r="X3" s="17"/>
      <c r="Y3" s="17"/>
      <c r="Z3" s="17"/>
      <c r="AA3" s="18">
        <v>7</v>
      </c>
      <c r="AB3" s="1">
        <f t="shared" ref="AB3:AB41" si="0">SUM(F3, I3, K3)</f>
        <v>0</v>
      </c>
      <c r="AC3" s="1">
        <v>49</v>
      </c>
    </row>
    <row r="4" spans="1:29" s="1" customFormat="1">
      <c r="A4" s="19" t="s">
        <v>243</v>
      </c>
      <c r="B4" s="18">
        <v>46</v>
      </c>
      <c r="C4" s="18">
        <v>13</v>
      </c>
      <c r="D4" s="18">
        <v>2</v>
      </c>
      <c r="E4" s="18">
        <v>5</v>
      </c>
      <c r="F4" s="18">
        <v>8</v>
      </c>
      <c r="G4" s="18">
        <v>17</v>
      </c>
      <c r="H4" s="18">
        <v>4</v>
      </c>
      <c r="I4" s="18">
        <v>15</v>
      </c>
      <c r="J4" s="18">
        <v>10</v>
      </c>
      <c r="K4" s="18">
        <v>7</v>
      </c>
      <c r="L4" s="18">
        <v>12</v>
      </c>
      <c r="M4" s="18">
        <v>9</v>
      </c>
      <c r="N4" s="18">
        <v>9</v>
      </c>
      <c r="O4" s="18">
        <v>4</v>
      </c>
      <c r="P4" s="18">
        <v>7</v>
      </c>
      <c r="Q4" s="18">
        <v>13</v>
      </c>
      <c r="R4" s="18">
        <v>12</v>
      </c>
      <c r="S4" s="18">
        <v>3</v>
      </c>
      <c r="T4" s="18">
        <v>2</v>
      </c>
      <c r="U4" s="18">
        <v>6</v>
      </c>
      <c r="V4" s="18">
        <v>13</v>
      </c>
      <c r="W4" s="18">
        <v>11</v>
      </c>
      <c r="X4" s="18">
        <v>2</v>
      </c>
      <c r="Y4" s="18">
        <v>1</v>
      </c>
      <c r="Z4" s="18">
        <v>0</v>
      </c>
      <c r="AA4" s="18">
        <v>231</v>
      </c>
      <c r="AB4" s="1">
        <f t="shared" si="0"/>
        <v>30</v>
      </c>
      <c r="AC4" s="1">
        <v>93</v>
      </c>
    </row>
    <row r="5" spans="1:29" s="1" customFormat="1">
      <c r="A5" s="19" t="s">
        <v>248</v>
      </c>
      <c r="B5" s="18">
        <v>4</v>
      </c>
      <c r="C5" s="18">
        <v>1</v>
      </c>
      <c r="D5" s="17">
        <v>1</v>
      </c>
      <c r="E5" s="17">
        <v>2</v>
      </c>
      <c r="F5" s="17"/>
      <c r="G5" s="18">
        <v>1</v>
      </c>
      <c r="H5" s="17">
        <v>0</v>
      </c>
      <c r="I5" s="18">
        <v>1</v>
      </c>
      <c r="J5" s="18">
        <v>1</v>
      </c>
      <c r="K5" s="17"/>
      <c r="L5" s="18">
        <v>1</v>
      </c>
      <c r="M5" s="18">
        <v>1</v>
      </c>
      <c r="N5" s="18">
        <v>0</v>
      </c>
      <c r="O5" s="18">
        <v>0</v>
      </c>
      <c r="P5" s="18">
        <v>1</v>
      </c>
      <c r="Q5" s="18">
        <v>2</v>
      </c>
      <c r="R5" s="18">
        <v>1</v>
      </c>
      <c r="S5" s="17"/>
      <c r="T5" s="17"/>
      <c r="U5" s="17"/>
      <c r="V5" s="17">
        <v>2</v>
      </c>
      <c r="W5" s="18">
        <v>2</v>
      </c>
      <c r="X5" s="17"/>
      <c r="Y5" s="17"/>
      <c r="Z5" s="17"/>
      <c r="AA5" s="18">
        <v>21</v>
      </c>
      <c r="AB5" s="1">
        <f t="shared" si="0"/>
        <v>1</v>
      </c>
      <c r="AC5" s="1">
        <v>40</v>
      </c>
    </row>
    <row r="6" spans="1:29" s="1" customFormat="1">
      <c r="A6" s="19" t="s">
        <v>269</v>
      </c>
      <c r="B6" s="17">
        <v>9</v>
      </c>
      <c r="C6" s="17">
        <v>3</v>
      </c>
      <c r="D6" s="17">
        <v>1</v>
      </c>
      <c r="E6" s="17">
        <v>4</v>
      </c>
      <c r="F6" s="17">
        <v>2</v>
      </c>
      <c r="G6" s="17">
        <v>2</v>
      </c>
      <c r="H6" s="17">
        <v>2</v>
      </c>
      <c r="I6" s="17">
        <v>3</v>
      </c>
      <c r="J6" s="17">
        <v>1</v>
      </c>
      <c r="K6" s="17">
        <v>2</v>
      </c>
      <c r="L6" s="17">
        <v>3</v>
      </c>
      <c r="M6" s="17">
        <v>1</v>
      </c>
      <c r="N6" s="17">
        <v>1</v>
      </c>
      <c r="O6" s="17">
        <v>1</v>
      </c>
      <c r="P6" s="17">
        <v>3</v>
      </c>
      <c r="Q6" s="17">
        <v>3</v>
      </c>
      <c r="R6" s="17">
        <v>2</v>
      </c>
      <c r="S6" s="17">
        <v>0</v>
      </c>
      <c r="T6" s="17">
        <v>1</v>
      </c>
      <c r="U6" s="17">
        <v>1</v>
      </c>
      <c r="V6" s="17">
        <v>5</v>
      </c>
      <c r="W6" s="17">
        <v>3</v>
      </c>
      <c r="X6" s="17">
        <v>1</v>
      </c>
      <c r="Y6" s="17">
        <v>0</v>
      </c>
      <c r="Z6" s="17">
        <v>0</v>
      </c>
      <c r="AA6" s="17">
        <v>54</v>
      </c>
      <c r="AB6" s="1">
        <f t="shared" si="0"/>
        <v>7</v>
      </c>
      <c r="AC6" s="1">
        <v>49</v>
      </c>
    </row>
    <row r="7" spans="1:29" s="1" customFormat="1">
      <c r="A7" s="19" t="s">
        <v>270</v>
      </c>
      <c r="B7" s="18">
        <v>6</v>
      </c>
      <c r="C7" s="18">
        <v>2</v>
      </c>
      <c r="D7" s="17">
        <v>1</v>
      </c>
      <c r="E7" s="17">
        <v>1</v>
      </c>
      <c r="F7" s="17">
        <v>1</v>
      </c>
      <c r="G7" s="18">
        <v>2</v>
      </c>
      <c r="H7" s="17"/>
      <c r="I7" s="18">
        <v>2</v>
      </c>
      <c r="J7" s="18">
        <v>1</v>
      </c>
      <c r="K7" s="18">
        <v>1</v>
      </c>
      <c r="L7" s="18">
        <v>1</v>
      </c>
      <c r="M7" s="18">
        <v>2</v>
      </c>
      <c r="N7" s="18">
        <v>1</v>
      </c>
      <c r="O7" s="18">
        <v>0</v>
      </c>
      <c r="P7" s="18">
        <v>1</v>
      </c>
      <c r="Q7" s="18">
        <v>1</v>
      </c>
      <c r="R7" s="18">
        <v>1</v>
      </c>
      <c r="S7" s="17"/>
      <c r="T7" s="17"/>
      <c r="U7" s="18">
        <v>0</v>
      </c>
      <c r="V7" s="18">
        <v>2</v>
      </c>
      <c r="W7" s="18">
        <v>1</v>
      </c>
      <c r="X7" s="17"/>
      <c r="Y7" s="17"/>
      <c r="Z7" s="17"/>
      <c r="AA7" s="18">
        <v>27</v>
      </c>
      <c r="AB7" s="1">
        <f t="shared" si="0"/>
        <v>4</v>
      </c>
      <c r="AC7" s="1">
        <v>49</v>
      </c>
    </row>
    <row r="8" spans="1:29" s="1" customFormat="1">
      <c r="A8" s="19" t="s">
        <v>271</v>
      </c>
      <c r="B8" s="18">
        <v>13</v>
      </c>
      <c r="C8" s="18">
        <v>4</v>
      </c>
      <c r="D8" s="17">
        <v>2</v>
      </c>
      <c r="E8" s="17">
        <v>2</v>
      </c>
      <c r="F8" s="17">
        <v>2</v>
      </c>
      <c r="G8" s="18">
        <v>6</v>
      </c>
      <c r="H8" s="17">
        <v>1</v>
      </c>
      <c r="I8" s="18">
        <v>3</v>
      </c>
      <c r="J8" s="18">
        <v>2</v>
      </c>
      <c r="K8" s="18">
        <v>2</v>
      </c>
      <c r="L8" s="18">
        <v>4</v>
      </c>
      <c r="M8" s="18">
        <v>2</v>
      </c>
      <c r="N8" s="18">
        <v>3</v>
      </c>
      <c r="O8" s="18">
        <v>2</v>
      </c>
      <c r="P8" s="18">
        <v>3</v>
      </c>
      <c r="Q8" s="18">
        <v>5</v>
      </c>
      <c r="R8" s="18">
        <v>2</v>
      </c>
      <c r="S8" s="17">
        <v>1</v>
      </c>
      <c r="T8" s="17">
        <v>1</v>
      </c>
      <c r="U8" s="18">
        <v>2</v>
      </c>
      <c r="V8" s="18">
        <v>3</v>
      </c>
      <c r="W8" s="18">
        <v>3</v>
      </c>
      <c r="X8" s="17">
        <v>2</v>
      </c>
      <c r="Y8" s="17">
        <v>0</v>
      </c>
      <c r="Z8" s="17">
        <v>0</v>
      </c>
      <c r="AA8" s="18">
        <v>70</v>
      </c>
      <c r="AB8" s="1">
        <f t="shared" si="0"/>
        <v>7</v>
      </c>
      <c r="AC8" s="1">
        <v>110</v>
      </c>
    </row>
    <row r="9" spans="1:29" s="1" customFormat="1">
      <c r="A9" s="19" t="s">
        <v>272</v>
      </c>
      <c r="B9" s="18">
        <v>9</v>
      </c>
      <c r="C9" s="18">
        <v>2</v>
      </c>
      <c r="D9" s="18">
        <v>2</v>
      </c>
      <c r="E9" s="18">
        <v>2</v>
      </c>
      <c r="F9" s="18">
        <v>0</v>
      </c>
      <c r="G9" s="18">
        <v>3</v>
      </c>
      <c r="H9" s="18">
        <v>1</v>
      </c>
      <c r="I9" s="18">
        <v>2</v>
      </c>
      <c r="J9" s="18">
        <v>1</v>
      </c>
      <c r="K9" s="18">
        <v>0</v>
      </c>
      <c r="L9" s="18">
        <v>3</v>
      </c>
      <c r="M9" s="18">
        <v>2</v>
      </c>
      <c r="N9" s="18">
        <v>1</v>
      </c>
      <c r="O9" s="18">
        <v>1</v>
      </c>
      <c r="P9" s="18">
        <v>1</v>
      </c>
      <c r="Q9" s="18">
        <v>2</v>
      </c>
      <c r="R9" s="18">
        <v>3</v>
      </c>
      <c r="S9" s="18">
        <v>0</v>
      </c>
      <c r="T9" s="18">
        <v>1</v>
      </c>
      <c r="U9" s="18">
        <v>1</v>
      </c>
      <c r="V9" s="18">
        <v>0</v>
      </c>
      <c r="W9" s="18">
        <v>2</v>
      </c>
      <c r="X9" s="18">
        <v>0</v>
      </c>
      <c r="Y9" s="18">
        <v>0</v>
      </c>
      <c r="Z9" s="18">
        <v>0</v>
      </c>
      <c r="AA9" s="18">
        <v>39</v>
      </c>
      <c r="AB9" s="1">
        <f t="shared" si="0"/>
        <v>2</v>
      </c>
      <c r="AC9" s="1">
        <v>76</v>
      </c>
    </row>
    <row r="10" spans="1:29" s="1" customFormat="1">
      <c r="A10" s="19" t="s">
        <v>256</v>
      </c>
      <c r="B10" s="18">
        <v>13</v>
      </c>
      <c r="C10" s="18">
        <v>5</v>
      </c>
      <c r="D10" s="18">
        <v>3</v>
      </c>
      <c r="E10" s="18">
        <v>2</v>
      </c>
      <c r="F10" s="18">
        <v>3</v>
      </c>
      <c r="G10" s="18">
        <v>4</v>
      </c>
      <c r="H10" s="18">
        <v>2</v>
      </c>
      <c r="I10" s="18">
        <v>7</v>
      </c>
      <c r="J10" s="18">
        <v>2</v>
      </c>
      <c r="K10" s="18">
        <v>1</v>
      </c>
      <c r="L10" s="18">
        <v>3</v>
      </c>
      <c r="M10" s="18">
        <v>3</v>
      </c>
      <c r="N10" s="18">
        <v>3</v>
      </c>
      <c r="O10" s="18">
        <v>1</v>
      </c>
      <c r="P10" s="18">
        <v>3</v>
      </c>
      <c r="Q10" s="18">
        <v>5</v>
      </c>
      <c r="R10" s="18">
        <v>5</v>
      </c>
      <c r="S10" s="18">
        <v>1</v>
      </c>
      <c r="T10" s="18">
        <v>2</v>
      </c>
      <c r="U10" s="18">
        <v>2</v>
      </c>
      <c r="V10" s="18">
        <v>5</v>
      </c>
      <c r="W10" s="18">
        <v>3</v>
      </c>
      <c r="X10" s="18">
        <v>1</v>
      </c>
      <c r="Y10" s="18">
        <v>1</v>
      </c>
      <c r="Z10" s="18">
        <v>0</v>
      </c>
      <c r="AA10" s="18">
        <v>80</v>
      </c>
      <c r="AB10" s="1">
        <f t="shared" si="0"/>
        <v>11</v>
      </c>
      <c r="AC10" s="1">
        <v>110</v>
      </c>
    </row>
    <row r="11" spans="1:29">
      <c r="A11" s="19" t="s">
        <v>292</v>
      </c>
      <c r="B11" s="16">
        <v>7</v>
      </c>
      <c r="C11" s="16">
        <v>4</v>
      </c>
      <c r="D11" s="16">
        <v>2</v>
      </c>
      <c r="E11" s="16">
        <v>2</v>
      </c>
      <c r="F11" s="16">
        <v>1</v>
      </c>
      <c r="G11" s="16">
        <v>2</v>
      </c>
      <c r="H11" s="16">
        <v>1</v>
      </c>
      <c r="I11" s="16">
        <v>2</v>
      </c>
      <c r="J11" s="16">
        <v>1</v>
      </c>
      <c r="K11" s="16">
        <v>2</v>
      </c>
      <c r="L11" s="16">
        <v>2</v>
      </c>
      <c r="M11" s="16">
        <v>2</v>
      </c>
      <c r="N11" s="16">
        <v>2</v>
      </c>
      <c r="O11" s="16">
        <v>1</v>
      </c>
      <c r="P11" s="16">
        <v>1</v>
      </c>
      <c r="Q11" s="16">
        <v>3</v>
      </c>
      <c r="R11" s="16">
        <v>1</v>
      </c>
      <c r="S11" s="16">
        <v>1</v>
      </c>
      <c r="T11" s="16">
        <v>1</v>
      </c>
      <c r="U11" s="16">
        <v>1</v>
      </c>
      <c r="V11" s="16">
        <v>3</v>
      </c>
      <c r="W11" s="16">
        <v>2</v>
      </c>
      <c r="X11" s="16">
        <v>1</v>
      </c>
      <c r="Y11" s="16">
        <v>1</v>
      </c>
      <c r="Z11" s="16">
        <v>0</v>
      </c>
      <c r="AA11" s="16">
        <v>46</v>
      </c>
      <c r="AB11" s="1">
        <f t="shared" si="0"/>
        <v>5</v>
      </c>
      <c r="AC11" s="1">
        <v>76</v>
      </c>
    </row>
    <row r="12" spans="1:29">
      <c r="A12" s="19" t="s">
        <v>293</v>
      </c>
      <c r="B12" s="16">
        <v>23</v>
      </c>
      <c r="C12" s="16">
        <v>8</v>
      </c>
      <c r="D12" s="16">
        <v>4</v>
      </c>
      <c r="E12" s="16">
        <v>4</v>
      </c>
      <c r="F12" s="16">
        <v>3</v>
      </c>
      <c r="G12" s="16">
        <v>7</v>
      </c>
      <c r="H12" s="16">
        <v>3</v>
      </c>
      <c r="I12" s="16">
        <v>7</v>
      </c>
      <c r="J12" s="16">
        <v>4</v>
      </c>
      <c r="K12" s="16">
        <v>5</v>
      </c>
      <c r="L12" s="16">
        <v>6</v>
      </c>
      <c r="M12" s="16">
        <v>5</v>
      </c>
      <c r="N12" s="16">
        <v>6</v>
      </c>
      <c r="O12" s="16">
        <v>2</v>
      </c>
      <c r="P12" s="16">
        <v>5</v>
      </c>
      <c r="Q12" s="16">
        <v>8</v>
      </c>
      <c r="R12" s="16">
        <v>7</v>
      </c>
      <c r="S12" s="16">
        <v>1</v>
      </c>
      <c r="T12" s="16">
        <v>3</v>
      </c>
      <c r="U12" s="16">
        <v>5</v>
      </c>
      <c r="V12" s="16">
        <v>12</v>
      </c>
      <c r="W12" s="16">
        <v>5</v>
      </c>
      <c r="X12" s="16">
        <v>2</v>
      </c>
      <c r="Y12" s="16">
        <v>1</v>
      </c>
      <c r="Z12" s="16">
        <v>0</v>
      </c>
      <c r="AA12" s="16">
        <v>136</v>
      </c>
      <c r="AB12" s="1">
        <f t="shared" si="0"/>
        <v>15</v>
      </c>
      <c r="AC12" s="1">
        <v>106</v>
      </c>
    </row>
    <row r="13" spans="1:29">
      <c r="A13" s="19" t="s">
        <v>294</v>
      </c>
      <c r="B13" s="16">
        <v>6</v>
      </c>
      <c r="C13" s="16">
        <v>1</v>
      </c>
      <c r="D13" s="16">
        <v>1</v>
      </c>
      <c r="E13" s="16">
        <v>1</v>
      </c>
      <c r="F13" s="16">
        <v>1</v>
      </c>
      <c r="G13" s="16">
        <v>3</v>
      </c>
      <c r="H13" s="16">
        <v>1</v>
      </c>
      <c r="I13" s="16">
        <v>1</v>
      </c>
      <c r="J13" s="16">
        <v>0</v>
      </c>
      <c r="K13" s="16">
        <v>1</v>
      </c>
      <c r="L13" s="16">
        <v>2</v>
      </c>
      <c r="M13" s="16">
        <v>1</v>
      </c>
      <c r="N13" s="16">
        <v>1</v>
      </c>
      <c r="O13" s="16">
        <v>1</v>
      </c>
      <c r="P13" s="16">
        <v>1</v>
      </c>
      <c r="Q13" s="16">
        <v>2</v>
      </c>
      <c r="R13" s="16">
        <v>1</v>
      </c>
      <c r="S13" s="16">
        <v>1</v>
      </c>
      <c r="T13" s="16">
        <v>1</v>
      </c>
      <c r="U13" s="16">
        <v>1</v>
      </c>
      <c r="V13" s="16">
        <v>2</v>
      </c>
      <c r="W13" s="16">
        <v>0</v>
      </c>
      <c r="X13" s="16"/>
      <c r="Y13" s="16">
        <v>1</v>
      </c>
      <c r="Z13" s="16"/>
      <c r="AA13" s="16">
        <v>31</v>
      </c>
      <c r="AB13" s="1">
        <f t="shared" si="0"/>
        <v>3</v>
      </c>
      <c r="AC13" s="1">
        <v>76</v>
      </c>
    </row>
    <row r="14" spans="1:29" s="1" customFormat="1">
      <c r="A14" s="19" t="s">
        <v>273</v>
      </c>
      <c r="B14" s="18">
        <v>6</v>
      </c>
      <c r="C14" s="17">
        <v>2</v>
      </c>
      <c r="D14" s="17">
        <v>1</v>
      </c>
      <c r="E14" s="17">
        <v>2</v>
      </c>
      <c r="F14" s="17">
        <v>1</v>
      </c>
      <c r="G14" s="17">
        <v>2</v>
      </c>
      <c r="H14" s="17">
        <v>1</v>
      </c>
      <c r="I14" s="17">
        <v>3</v>
      </c>
      <c r="J14" s="17">
        <v>2</v>
      </c>
      <c r="K14" s="17">
        <v>1</v>
      </c>
      <c r="L14" s="17">
        <v>1</v>
      </c>
      <c r="M14" s="17">
        <v>2</v>
      </c>
      <c r="N14" s="17">
        <v>2</v>
      </c>
      <c r="O14" s="17">
        <v>0</v>
      </c>
      <c r="P14" s="17">
        <v>1</v>
      </c>
      <c r="Q14" s="17">
        <v>2</v>
      </c>
      <c r="R14" s="17">
        <v>2</v>
      </c>
      <c r="S14" s="17"/>
      <c r="T14" s="17">
        <v>0</v>
      </c>
      <c r="U14" s="17">
        <v>1</v>
      </c>
      <c r="V14" s="17">
        <v>2</v>
      </c>
      <c r="W14" s="17">
        <v>2</v>
      </c>
      <c r="X14" s="17">
        <v>1</v>
      </c>
      <c r="Y14" s="17">
        <v>1</v>
      </c>
      <c r="Z14" s="17"/>
      <c r="AA14" s="18">
        <v>38</v>
      </c>
      <c r="AB14" s="1">
        <f t="shared" si="0"/>
        <v>5</v>
      </c>
      <c r="AC14" s="1">
        <v>40</v>
      </c>
    </row>
    <row r="15" spans="1:29">
      <c r="A15" s="19" t="s">
        <v>295</v>
      </c>
      <c r="B15" s="16">
        <v>6</v>
      </c>
      <c r="C15" s="16">
        <v>2</v>
      </c>
      <c r="D15" s="16">
        <v>1</v>
      </c>
      <c r="E15" s="16">
        <v>2</v>
      </c>
      <c r="F15" s="16">
        <v>1</v>
      </c>
      <c r="G15" s="16">
        <v>1</v>
      </c>
      <c r="H15" s="16">
        <v>1</v>
      </c>
      <c r="I15" s="16">
        <v>2</v>
      </c>
      <c r="J15" s="16">
        <v>1</v>
      </c>
      <c r="K15" s="16">
        <v>1</v>
      </c>
      <c r="L15" s="16">
        <v>2</v>
      </c>
      <c r="M15" s="16">
        <v>2</v>
      </c>
      <c r="N15" s="16">
        <v>1</v>
      </c>
      <c r="O15" s="16">
        <v>0</v>
      </c>
      <c r="P15" s="16">
        <v>1</v>
      </c>
      <c r="Q15" s="16">
        <v>3</v>
      </c>
      <c r="R15" s="16">
        <v>1</v>
      </c>
      <c r="S15" s="16"/>
      <c r="T15" s="16">
        <v>1</v>
      </c>
      <c r="U15" s="16">
        <v>1</v>
      </c>
      <c r="V15" s="16">
        <v>1</v>
      </c>
      <c r="W15" s="16">
        <v>2</v>
      </c>
      <c r="X15" s="16"/>
      <c r="Y15" s="16"/>
      <c r="Z15" s="16"/>
      <c r="AA15" s="16">
        <v>33</v>
      </c>
      <c r="AB15" s="1">
        <f t="shared" si="0"/>
        <v>4</v>
      </c>
      <c r="AC15" s="1">
        <v>40</v>
      </c>
    </row>
    <row r="16" spans="1:29">
      <c r="A16" s="19" t="s">
        <v>296</v>
      </c>
      <c r="B16" s="16">
        <v>6</v>
      </c>
      <c r="C16" s="16">
        <v>1</v>
      </c>
      <c r="D16" s="16">
        <v>1</v>
      </c>
      <c r="E16" s="16">
        <v>2</v>
      </c>
      <c r="F16" s="16">
        <v>0</v>
      </c>
      <c r="G16" s="16">
        <v>1</v>
      </c>
      <c r="H16" s="16">
        <v>0</v>
      </c>
      <c r="I16" s="16">
        <v>2</v>
      </c>
      <c r="J16" s="16">
        <v>1</v>
      </c>
      <c r="K16" s="16">
        <v>1</v>
      </c>
      <c r="L16" s="16">
        <v>2</v>
      </c>
      <c r="M16" s="16">
        <v>2</v>
      </c>
      <c r="N16" s="16">
        <v>1</v>
      </c>
      <c r="O16" s="16">
        <v>0</v>
      </c>
      <c r="P16" s="16">
        <v>1</v>
      </c>
      <c r="Q16" s="16">
        <v>2</v>
      </c>
      <c r="R16" s="16">
        <v>1</v>
      </c>
      <c r="S16" s="16">
        <v>0</v>
      </c>
      <c r="T16" s="16">
        <v>0</v>
      </c>
      <c r="U16" s="16">
        <v>0</v>
      </c>
      <c r="V16" s="16">
        <v>2</v>
      </c>
      <c r="W16" s="16">
        <v>3</v>
      </c>
      <c r="X16" s="16">
        <v>0</v>
      </c>
      <c r="Y16" s="16">
        <v>1</v>
      </c>
      <c r="Z16" s="16">
        <v>0</v>
      </c>
      <c r="AA16" s="16">
        <v>30</v>
      </c>
      <c r="AB16" s="1">
        <f t="shared" si="0"/>
        <v>3</v>
      </c>
      <c r="AC16" s="1">
        <v>49</v>
      </c>
    </row>
    <row r="17" spans="1:29" s="1" customFormat="1">
      <c r="A17" s="19" t="s">
        <v>262</v>
      </c>
      <c r="B17" s="18">
        <v>8</v>
      </c>
      <c r="C17" s="17">
        <v>2</v>
      </c>
      <c r="D17" s="17">
        <v>2</v>
      </c>
      <c r="E17" s="17">
        <v>1</v>
      </c>
      <c r="F17" s="17">
        <v>0</v>
      </c>
      <c r="G17" s="17">
        <v>1</v>
      </c>
      <c r="H17" s="17">
        <v>1</v>
      </c>
      <c r="I17" s="17">
        <v>2</v>
      </c>
      <c r="J17" s="17">
        <v>1</v>
      </c>
      <c r="K17" s="17">
        <v>0</v>
      </c>
      <c r="L17" s="17">
        <v>1</v>
      </c>
      <c r="M17" s="17">
        <v>2</v>
      </c>
      <c r="N17" s="17">
        <v>2</v>
      </c>
      <c r="O17" s="17">
        <v>0</v>
      </c>
      <c r="P17" s="17">
        <v>1</v>
      </c>
      <c r="Q17" s="17">
        <v>2</v>
      </c>
      <c r="R17" s="17">
        <v>2</v>
      </c>
      <c r="S17" s="17"/>
      <c r="T17" s="17">
        <v>1</v>
      </c>
      <c r="U17" s="17">
        <v>1</v>
      </c>
      <c r="V17" s="17">
        <v>1</v>
      </c>
      <c r="W17" s="17">
        <v>1</v>
      </c>
      <c r="X17" s="17">
        <v>1</v>
      </c>
      <c r="Y17" s="17">
        <v>1</v>
      </c>
      <c r="Z17" s="17"/>
      <c r="AA17" s="18">
        <f t="shared" ref="AA17" si="1">SUM(B17:Z17)</f>
        <v>34</v>
      </c>
      <c r="AB17" s="1">
        <f t="shared" si="0"/>
        <v>2</v>
      </c>
      <c r="AC17" s="1">
        <v>49</v>
      </c>
    </row>
    <row r="18" spans="1:29">
      <c r="A18" s="19" t="s">
        <v>297</v>
      </c>
      <c r="B18" s="16">
        <v>15</v>
      </c>
      <c r="C18" s="16">
        <v>6</v>
      </c>
      <c r="D18" s="16">
        <v>3</v>
      </c>
      <c r="E18" s="16">
        <v>3</v>
      </c>
      <c r="F18" s="16">
        <v>3</v>
      </c>
      <c r="G18" s="16">
        <v>6</v>
      </c>
      <c r="H18" s="16">
        <v>4</v>
      </c>
      <c r="I18" s="16">
        <v>2</v>
      </c>
      <c r="J18" s="16">
        <v>3</v>
      </c>
      <c r="K18" s="16">
        <v>2</v>
      </c>
      <c r="L18" s="16">
        <v>5</v>
      </c>
      <c r="M18" s="16">
        <v>3</v>
      </c>
      <c r="N18" s="16">
        <v>4</v>
      </c>
      <c r="O18" s="16">
        <v>2</v>
      </c>
      <c r="P18" s="16">
        <v>5</v>
      </c>
      <c r="Q18" s="16">
        <v>6</v>
      </c>
      <c r="R18" s="16">
        <v>4</v>
      </c>
      <c r="S18" s="16">
        <v>1</v>
      </c>
      <c r="T18" s="16">
        <v>2</v>
      </c>
      <c r="U18" s="16">
        <v>2</v>
      </c>
      <c r="V18" s="16">
        <v>6</v>
      </c>
      <c r="W18" s="16">
        <v>4</v>
      </c>
      <c r="X18" s="16">
        <v>1</v>
      </c>
      <c r="Y18" s="16">
        <v>1</v>
      </c>
      <c r="Z18" s="16">
        <v>0</v>
      </c>
      <c r="AA18" s="16">
        <v>93</v>
      </c>
      <c r="AB18" s="1">
        <f t="shared" si="0"/>
        <v>7</v>
      </c>
      <c r="AC18" s="1">
        <v>125</v>
      </c>
    </row>
    <row r="19" spans="1:29" s="1" customFormat="1">
      <c r="A19" s="19" t="s">
        <v>274</v>
      </c>
      <c r="B19" s="18">
        <v>39</v>
      </c>
      <c r="C19" s="18">
        <v>15</v>
      </c>
      <c r="D19" s="18">
        <v>6</v>
      </c>
      <c r="E19" s="18">
        <v>7</v>
      </c>
      <c r="F19" s="18">
        <v>4</v>
      </c>
      <c r="G19" s="18">
        <v>21</v>
      </c>
      <c r="H19" s="18">
        <v>4</v>
      </c>
      <c r="I19" s="18">
        <v>12</v>
      </c>
      <c r="J19" s="18">
        <v>5</v>
      </c>
      <c r="K19" s="18">
        <v>5</v>
      </c>
      <c r="L19" s="18">
        <v>13</v>
      </c>
      <c r="M19" s="18">
        <v>6</v>
      </c>
      <c r="N19" s="18">
        <v>6</v>
      </c>
      <c r="O19" s="18">
        <v>6</v>
      </c>
      <c r="P19" s="18">
        <v>6</v>
      </c>
      <c r="Q19" s="18">
        <v>15</v>
      </c>
      <c r="R19" s="18">
        <v>10</v>
      </c>
      <c r="S19" s="18">
        <v>4</v>
      </c>
      <c r="T19" s="18">
        <v>4</v>
      </c>
      <c r="U19" s="18">
        <v>8</v>
      </c>
      <c r="V19" s="18">
        <v>16</v>
      </c>
      <c r="W19" s="18">
        <v>9</v>
      </c>
      <c r="X19" s="18">
        <v>4</v>
      </c>
      <c r="Y19" s="18">
        <v>1</v>
      </c>
      <c r="Z19" s="18">
        <v>0</v>
      </c>
      <c r="AA19" s="18">
        <v>226</v>
      </c>
      <c r="AB19" s="1">
        <f t="shared" si="0"/>
        <v>21</v>
      </c>
      <c r="AC19" s="1">
        <v>135</v>
      </c>
    </row>
    <row r="20" spans="1:29" s="1" customFormat="1">
      <c r="A20" s="19" t="s">
        <v>275</v>
      </c>
      <c r="B20" s="18">
        <v>30</v>
      </c>
      <c r="C20" s="18">
        <v>11</v>
      </c>
      <c r="D20" s="18">
        <v>4</v>
      </c>
      <c r="E20" s="18">
        <v>6</v>
      </c>
      <c r="F20" s="18">
        <v>4</v>
      </c>
      <c r="G20" s="18">
        <v>17</v>
      </c>
      <c r="H20" s="18">
        <v>4</v>
      </c>
      <c r="I20" s="18">
        <v>7</v>
      </c>
      <c r="J20" s="18">
        <v>4</v>
      </c>
      <c r="K20" s="18">
        <v>3</v>
      </c>
      <c r="L20" s="18">
        <v>9</v>
      </c>
      <c r="M20" s="18">
        <v>5</v>
      </c>
      <c r="N20" s="18">
        <v>6</v>
      </c>
      <c r="O20" s="18">
        <v>3</v>
      </c>
      <c r="P20" s="18">
        <v>4</v>
      </c>
      <c r="Q20" s="18">
        <v>10</v>
      </c>
      <c r="R20" s="18">
        <v>8</v>
      </c>
      <c r="S20" s="18">
        <v>2</v>
      </c>
      <c r="T20" s="18">
        <v>4</v>
      </c>
      <c r="U20" s="18">
        <v>6</v>
      </c>
      <c r="V20" s="18">
        <v>9</v>
      </c>
      <c r="W20" s="18">
        <v>7</v>
      </c>
      <c r="X20" s="18">
        <v>2</v>
      </c>
      <c r="Y20" s="18">
        <v>4</v>
      </c>
      <c r="Z20" s="18">
        <v>0</v>
      </c>
      <c r="AA20" s="18">
        <v>169</v>
      </c>
      <c r="AB20" s="1">
        <f t="shared" si="0"/>
        <v>14</v>
      </c>
      <c r="AC20" s="1">
        <v>40</v>
      </c>
    </row>
    <row r="21" spans="1:29" s="1" customFormat="1">
      <c r="A21" s="19" t="s">
        <v>276</v>
      </c>
      <c r="B21" s="18">
        <v>23</v>
      </c>
      <c r="C21" s="18">
        <v>7</v>
      </c>
      <c r="D21" s="18">
        <v>3</v>
      </c>
      <c r="E21" s="18">
        <v>3</v>
      </c>
      <c r="F21" s="18">
        <v>1</v>
      </c>
      <c r="G21" s="18">
        <v>7</v>
      </c>
      <c r="H21" s="18">
        <v>1</v>
      </c>
      <c r="I21" s="18">
        <v>6</v>
      </c>
      <c r="J21" s="18">
        <v>3</v>
      </c>
      <c r="K21" s="18">
        <v>5</v>
      </c>
      <c r="L21" s="18">
        <v>6</v>
      </c>
      <c r="M21" s="18">
        <v>3</v>
      </c>
      <c r="N21" s="18">
        <v>3</v>
      </c>
      <c r="O21" s="18">
        <v>3</v>
      </c>
      <c r="P21" s="18">
        <v>3</v>
      </c>
      <c r="Q21" s="18">
        <v>7</v>
      </c>
      <c r="R21" s="18">
        <v>6</v>
      </c>
      <c r="S21" s="18">
        <v>1</v>
      </c>
      <c r="T21" s="18">
        <v>2</v>
      </c>
      <c r="U21" s="18">
        <v>3</v>
      </c>
      <c r="V21" s="18">
        <v>5</v>
      </c>
      <c r="W21" s="18">
        <v>7</v>
      </c>
      <c r="X21" s="18">
        <v>0</v>
      </c>
      <c r="Y21" s="18">
        <v>4</v>
      </c>
      <c r="Z21" s="18">
        <v>0</v>
      </c>
      <c r="AA21" s="18">
        <v>112</v>
      </c>
      <c r="AB21" s="1">
        <f t="shared" si="0"/>
        <v>12</v>
      </c>
      <c r="AC21" s="1">
        <v>93</v>
      </c>
    </row>
    <row r="22" spans="1:29" s="1" customFormat="1" ht="14.25" customHeight="1">
      <c r="A22" s="19" t="s">
        <v>277</v>
      </c>
      <c r="B22" s="18">
        <v>9</v>
      </c>
      <c r="C22" s="17">
        <v>5</v>
      </c>
      <c r="D22" s="17">
        <v>2</v>
      </c>
      <c r="E22" s="17">
        <v>2</v>
      </c>
      <c r="F22" s="17">
        <v>2</v>
      </c>
      <c r="G22" s="17">
        <v>5</v>
      </c>
      <c r="H22" s="17">
        <v>1</v>
      </c>
      <c r="I22" s="17">
        <v>3</v>
      </c>
      <c r="J22" s="17">
        <v>2</v>
      </c>
      <c r="K22" s="17">
        <v>2</v>
      </c>
      <c r="L22" s="17">
        <v>3</v>
      </c>
      <c r="M22" s="17">
        <v>2</v>
      </c>
      <c r="N22" s="17">
        <v>2</v>
      </c>
      <c r="O22" s="17">
        <v>1</v>
      </c>
      <c r="P22" s="17">
        <v>1</v>
      </c>
      <c r="Q22" s="17">
        <v>5</v>
      </c>
      <c r="R22" s="17">
        <v>2</v>
      </c>
      <c r="S22" s="17">
        <v>1</v>
      </c>
      <c r="T22" s="17">
        <v>1</v>
      </c>
      <c r="U22" s="17">
        <v>2</v>
      </c>
      <c r="V22" s="17">
        <v>4</v>
      </c>
      <c r="W22" s="17">
        <v>4</v>
      </c>
      <c r="X22" s="17">
        <v>1</v>
      </c>
      <c r="Y22" s="17">
        <v>1</v>
      </c>
      <c r="Z22" s="17"/>
      <c r="AA22" s="18">
        <v>63</v>
      </c>
      <c r="AB22" s="1">
        <f t="shared" si="0"/>
        <v>7</v>
      </c>
      <c r="AC22" s="1">
        <v>40</v>
      </c>
    </row>
    <row r="23" spans="1:29" s="1" customFormat="1">
      <c r="A23" s="19" t="s">
        <v>278</v>
      </c>
      <c r="B23" s="18">
        <v>38</v>
      </c>
      <c r="C23" s="18">
        <v>13</v>
      </c>
      <c r="D23" s="18">
        <v>5</v>
      </c>
      <c r="E23" s="18">
        <v>6</v>
      </c>
      <c r="F23" s="18">
        <v>3</v>
      </c>
      <c r="G23" s="18">
        <v>17</v>
      </c>
      <c r="H23" s="18">
        <v>4</v>
      </c>
      <c r="I23" s="18">
        <v>11</v>
      </c>
      <c r="J23" s="18">
        <v>5</v>
      </c>
      <c r="K23" s="18">
        <v>4</v>
      </c>
      <c r="L23" s="18">
        <v>8</v>
      </c>
      <c r="M23" s="18">
        <v>7</v>
      </c>
      <c r="N23" s="18">
        <v>5</v>
      </c>
      <c r="O23" s="18">
        <v>4</v>
      </c>
      <c r="P23" s="18">
        <v>7</v>
      </c>
      <c r="Q23" s="18">
        <v>13</v>
      </c>
      <c r="R23" s="18">
        <v>10</v>
      </c>
      <c r="S23" s="18">
        <v>3</v>
      </c>
      <c r="T23" s="18">
        <v>5</v>
      </c>
      <c r="U23" s="18">
        <v>6</v>
      </c>
      <c r="V23" s="18">
        <v>22</v>
      </c>
      <c r="W23" s="18">
        <v>8</v>
      </c>
      <c r="X23" s="18">
        <v>1</v>
      </c>
      <c r="Y23" s="18">
        <v>1</v>
      </c>
      <c r="Z23" s="18">
        <v>0</v>
      </c>
      <c r="AA23" s="18">
        <v>206</v>
      </c>
      <c r="AB23" s="1">
        <f t="shared" si="0"/>
        <v>18</v>
      </c>
      <c r="AC23" s="1">
        <v>110</v>
      </c>
    </row>
    <row r="24" spans="1:29" s="1" customFormat="1">
      <c r="A24" s="19" t="s">
        <v>263</v>
      </c>
      <c r="B24" s="18">
        <v>7</v>
      </c>
      <c r="C24" s="17">
        <v>2</v>
      </c>
      <c r="D24" s="17">
        <v>0</v>
      </c>
      <c r="E24" s="17">
        <v>2</v>
      </c>
      <c r="F24" s="17">
        <v>1</v>
      </c>
      <c r="G24" s="17">
        <v>2</v>
      </c>
      <c r="H24" s="17">
        <v>0</v>
      </c>
      <c r="I24" s="17">
        <v>2</v>
      </c>
      <c r="J24" s="17">
        <v>1</v>
      </c>
      <c r="K24" s="17">
        <v>1</v>
      </c>
      <c r="L24" s="17">
        <v>2</v>
      </c>
      <c r="M24" s="17">
        <v>1</v>
      </c>
      <c r="N24" s="17">
        <v>2</v>
      </c>
      <c r="O24" s="17">
        <v>1</v>
      </c>
      <c r="P24" s="17">
        <v>1</v>
      </c>
      <c r="Q24" s="17">
        <v>3</v>
      </c>
      <c r="R24" s="17">
        <v>1</v>
      </c>
      <c r="S24" s="17">
        <v>1</v>
      </c>
      <c r="T24" s="17">
        <v>1</v>
      </c>
      <c r="U24" s="17">
        <v>1</v>
      </c>
      <c r="V24" s="17">
        <v>2</v>
      </c>
      <c r="W24" s="17">
        <v>4</v>
      </c>
      <c r="X24" s="17"/>
      <c r="Y24" s="17">
        <v>1</v>
      </c>
      <c r="Z24" s="17"/>
      <c r="AA24" s="18">
        <f t="shared" ref="AA24:AA25" si="2">SUM(B24:Z24)</f>
        <v>39</v>
      </c>
      <c r="AB24" s="1">
        <f t="shared" si="0"/>
        <v>4</v>
      </c>
      <c r="AC24" s="1">
        <v>92</v>
      </c>
    </row>
    <row r="25" spans="1:29" s="1" customFormat="1">
      <c r="A25" s="19" t="s">
        <v>279</v>
      </c>
      <c r="B25" s="17">
        <v>7</v>
      </c>
      <c r="C25" s="17">
        <v>3</v>
      </c>
      <c r="D25" s="17">
        <v>1</v>
      </c>
      <c r="E25" s="17">
        <v>2</v>
      </c>
      <c r="F25" s="17">
        <v>1</v>
      </c>
      <c r="G25" s="17">
        <v>4</v>
      </c>
      <c r="H25" s="17">
        <v>1</v>
      </c>
      <c r="I25" s="17">
        <v>2</v>
      </c>
      <c r="J25" s="17">
        <v>1</v>
      </c>
      <c r="K25" s="17">
        <v>1</v>
      </c>
      <c r="L25" s="17">
        <v>1</v>
      </c>
      <c r="M25" s="17">
        <v>2</v>
      </c>
      <c r="N25" s="17">
        <v>1</v>
      </c>
      <c r="O25" s="17">
        <v>1</v>
      </c>
      <c r="P25" s="17">
        <v>2</v>
      </c>
      <c r="Q25" s="17">
        <v>3</v>
      </c>
      <c r="R25" s="17">
        <v>1</v>
      </c>
      <c r="S25" s="17">
        <v>1</v>
      </c>
      <c r="T25" s="17">
        <v>1</v>
      </c>
      <c r="U25" s="17">
        <v>1</v>
      </c>
      <c r="V25" s="17">
        <v>2</v>
      </c>
      <c r="W25" s="17">
        <v>1</v>
      </c>
      <c r="X25" s="17">
        <v>1</v>
      </c>
      <c r="Y25" s="17">
        <v>1</v>
      </c>
      <c r="Z25" s="17"/>
      <c r="AA25" s="18">
        <f t="shared" si="2"/>
        <v>42</v>
      </c>
      <c r="AB25" s="1">
        <f t="shared" si="0"/>
        <v>4</v>
      </c>
      <c r="AC25" s="1">
        <v>76</v>
      </c>
    </row>
    <row r="26" spans="1:29" s="1" customFormat="1" ht="15.75" customHeight="1">
      <c r="A26" s="19" t="s">
        <v>280</v>
      </c>
      <c r="B26" s="18">
        <v>38</v>
      </c>
      <c r="C26" s="18">
        <v>10</v>
      </c>
      <c r="D26" s="18">
        <v>4</v>
      </c>
      <c r="E26" s="18">
        <v>4</v>
      </c>
      <c r="F26" s="18">
        <v>3</v>
      </c>
      <c r="G26" s="18">
        <v>13</v>
      </c>
      <c r="H26" s="18">
        <v>5</v>
      </c>
      <c r="I26" s="18">
        <v>8</v>
      </c>
      <c r="J26" s="18">
        <v>5</v>
      </c>
      <c r="K26" s="18">
        <v>3</v>
      </c>
      <c r="L26" s="18">
        <v>8</v>
      </c>
      <c r="M26" s="18">
        <v>4</v>
      </c>
      <c r="N26" s="18">
        <v>4</v>
      </c>
      <c r="O26" s="18">
        <v>4</v>
      </c>
      <c r="P26" s="18">
        <v>4</v>
      </c>
      <c r="Q26" s="18">
        <v>11</v>
      </c>
      <c r="R26" s="18">
        <v>7</v>
      </c>
      <c r="S26" s="18">
        <v>2</v>
      </c>
      <c r="T26" s="18">
        <v>4</v>
      </c>
      <c r="U26" s="18">
        <v>5</v>
      </c>
      <c r="V26" s="18">
        <v>11</v>
      </c>
      <c r="W26" s="18">
        <v>7</v>
      </c>
      <c r="X26" s="18">
        <v>1</v>
      </c>
      <c r="Y26" s="18">
        <v>2</v>
      </c>
      <c r="Z26" s="18">
        <v>0</v>
      </c>
      <c r="AA26" s="18">
        <v>167</v>
      </c>
      <c r="AB26" s="1">
        <f t="shared" si="0"/>
        <v>14</v>
      </c>
      <c r="AC26" s="1">
        <v>40</v>
      </c>
    </row>
    <row r="27" spans="1:29" s="1" customFormat="1">
      <c r="A27" s="19" t="s">
        <v>281</v>
      </c>
      <c r="B27" s="18">
        <v>8</v>
      </c>
      <c r="C27" s="18">
        <v>2</v>
      </c>
      <c r="D27" s="18">
        <v>1</v>
      </c>
      <c r="E27" s="18">
        <v>2</v>
      </c>
      <c r="F27" s="18">
        <v>1</v>
      </c>
      <c r="G27" s="18">
        <v>3</v>
      </c>
      <c r="H27" s="18">
        <v>0</v>
      </c>
      <c r="I27" s="18">
        <v>4</v>
      </c>
      <c r="J27" s="18">
        <v>1</v>
      </c>
      <c r="K27" s="18">
        <v>0</v>
      </c>
      <c r="L27" s="18">
        <v>1</v>
      </c>
      <c r="M27" s="18">
        <v>0</v>
      </c>
      <c r="N27" s="18">
        <v>1</v>
      </c>
      <c r="O27" s="18">
        <v>1</v>
      </c>
      <c r="P27" s="18">
        <v>1</v>
      </c>
      <c r="Q27" s="18">
        <v>2</v>
      </c>
      <c r="R27" s="18">
        <v>2</v>
      </c>
      <c r="S27" s="18">
        <v>0</v>
      </c>
      <c r="T27" s="18">
        <v>0</v>
      </c>
      <c r="U27" s="18">
        <v>0</v>
      </c>
      <c r="V27" s="18">
        <v>3</v>
      </c>
      <c r="W27" s="18">
        <v>2</v>
      </c>
      <c r="X27" s="18">
        <v>1</v>
      </c>
      <c r="Y27" s="18">
        <v>0</v>
      </c>
      <c r="Z27" s="18">
        <v>0</v>
      </c>
      <c r="AA27" s="18">
        <v>36</v>
      </c>
      <c r="AB27" s="1">
        <f t="shared" si="0"/>
        <v>5</v>
      </c>
      <c r="AC27" s="1">
        <v>76</v>
      </c>
    </row>
    <row r="28" spans="1:29" s="1" customFormat="1">
      <c r="A28" s="19" t="s">
        <v>282</v>
      </c>
      <c r="B28" s="18">
        <v>10</v>
      </c>
      <c r="C28" s="18">
        <v>4</v>
      </c>
      <c r="D28" s="18">
        <v>2</v>
      </c>
      <c r="E28" s="18">
        <v>2</v>
      </c>
      <c r="F28" s="18">
        <v>1</v>
      </c>
      <c r="G28" s="18">
        <v>2</v>
      </c>
      <c r="H28" s="18">
        <v>0</v>
      </c>
      <c r="I28" s="18">
        <v>6</v>
      </c>
      <c r="J28" s="18">
        <v>1</v>
      </c>
      <c r="K28" s="18">
        <v>1</v>
      </c>
      <c r="L28" s="18">
        <v>4</v>
      </c>
      <c r="M28" s="18">
        <v>1</v>
      </c>
      <c r="N28" s="18">
        <v>2</v>
      </c>
      <c r="O28" s="18">
        <v>2</v>
      </c>
      <c r="P28" s="18">
        <v>2</v>
      </c>
      <c r="Q28" s="18">
        <v>3</v>
      </c>
      <c r="R28" s="18">
        <v>2</v>
      </c>
      <c r="S28" s="18">
        <v>0</v>
      </c>
      <c r="T28" s="18">
        <v>0</v>
      </c>
      <c r="U28" s="18">
        <v>1</v>
      </c>
      <c r="V28" s="18">
        <v>4</v>
      </c>
      <c r="W28" s="18">
        <v>3</v>
      </c>
      <c r="X28" s="18">
        <v>0</v>
      </c>
      <c r="Y28" s="18">
        <v>1</v>
      </c>
      <c r="Z28" s="18">
        <v>0</v>
      </c>
      <c r="AA28" s="18">
        <v>54</v>
      </c>
      <c r="AB28" s="1">
        <f t="shared" si="0"/>
        <v>8</v>
      </c>
      <c r="AC28" s="1">
        <v>40</v>
      </c>
    </row>
    <row r="29" spans="1:29" s="1" customFormat="1">
      <c r="A29" s="19" t="s">
        <v>283</v>
      </c>
      <c r="B29" s="18">
        <v>7</v>
      </c>
      <c r="C29" s="17">
        <v>4</v>
      </c>
      <c r="D29" s="17">
        <v>2</v>
      </c>
      <c r="E29" s="17">
        <v>1</v>
      </c>
      <c r="F29" s="17">
        <v>1</v>
      </c>
      <c r="G29" s="17">
        <v>3</v>
      </c>
      <c r="H29" s="17">
        <v>1</v>
      </c>
      <c r="I29" s="17">
        <v>2</v>
      </c>
      <c r="J29" s="17">
        <v>1</v>
      </c>
      <c r="K29" s="17">
        <v>1</v>
      </c>
      <c r="L29" s="17">
        <v>4</v>
      </c>
      <c r="M29" s="17">
        <v>2</v>
      </c>
      <c r="N29" s="17">
        <v>1</v>
      </c>
      <c r="O29" s="17">
        <v>1</v>
      </c>
      <c r="P29" s="17">
        <v>1</v>
      </c>
      <c r="Q29" s="17">
        <v>3</v>
      </c>
      <c r="R29" s="17">
        <v>3</v>
      </c>
      <c r="S29" s="17">
        <v>1</v>
      </c>
      <c r="T29" s="17">
        <v>1</v>
      </c>
      <c r="U29" s="17">
        <v>1</v>
      </c>
      <c r="V29" s="17">
        <v>4</v>
      </c>
      <c r="W29" s="17">
        <v>2</v>
      </c>
      <c r="X29" s="17"/>
      <c r="Y29" s="17">
        <v>1</v>
      </c>
      <c r="Z29" s="17"/>
      <c r="AA29" s="18">
        <v>48</v>
      </c>
      <c r="AB29" s="1">
        <f t="shared" si="0"/>
        <v>4</v>
      </c>
      <c r="AC29" s="1">
        <v>76</v>
      </c>
    </row>
    <row r="30" spans="1:29" s="1" customFormat="1">
      <c r="A30" s="19" t="s">
        <v>284</v>
      </c>
      <c r="B30" s="18">
        <v>23</v>
      </c>
      <c r="C30" s="18">
        <v>11</v>
      </c>
      <c r="D30" s="18">
        <v>4</v>
      </c>
      <c r="E30" s="18">
        <v>7</v>
      </c>
      <c r="F30" s="18">
        <v>3</v>
      </c>
      <c r="G30" s="18">
        <v>10</v>
      </c>
      <c r="H30" s="18">
        <v>0</v>
      </c>
      <c r="I30" s="18">
        <v>10</v>
      </c>
      <c r="J30" s="18">
        <v>5</v>
      </c>
      <c r="K30" s="18">
        <v>3</v>
      </c>
      <c r="L30" s="18">
        <v>7</v>
      </c>
      <c r="M30" s="18">
        <v>3</v>
      </c>
      <c r="N30" s="18">
        <v>4</v>
      </c>
      <c r="O30" s="18">
        <v>1</v>
      </c>
      <c r="P30" s="18">
        <v>3</v>
      </c>
      <c r="Q30" s="18">
        <v>11</v>
      </c>
      <c r="R30" s="18">
        <v>7</v>
      </c>
      <c r="S30" s="18">
        <v>0</v>
      </c>
      <c r="T30" s="18">
        <v>1</v>
      </c>
      <c r="U30" s="18">
        <v>1</v>
      </c>
      <c r="V30" s="18">
        <v>11</v>
      </c>
      <c r="W30" s="18">
        <v>9</v>
      </c>
      <c r="X30" s="18">
        <v>1</v>
      </c>
      <c r="Y30" s="18">
        <v>2</v>
      </c>
      <c r="Z30" s="18">
        <v>0</v>
      </c>
      <c r="AA30" s="18">
        <v>137</v>
      </c>
      <c r="AB30" s="1">
        <f t="shared" si="0"/>
        <v>16</v>
      </c>
      <c r="AC30" s="1">
        <v>92</v>
      </c>
    </row>
    <row r="31" spans="1:29" s="1" customFormat="1">
      <c r="A31" s="19" t="s">
        <v>285</v>
      </c>
      <c r="B31" s="18">
        <v>7</v>
      </c>
      <c r="C31" s="17">
        <v>4</v>
      </c>
      <c r="D31" s="17">
        <v>1</v>
      </c>
      <c r="E31" s="17">
        <v>2</v>
      </c>
      <c r="F31" s="17">
        <v>0</v>
      </c>
      <c r="G31" s="17">
        <v>3</v>
      </c>
      <c r="H31" s="17">
        <v>0</v>
      </c>
      <c r="I31" s="17">
        <v>3</v>
      </c>
      <c r="J31" s="17">
        <v>0</v>
      </c>
      <c r="K31" s="17">
        <v>1</v>
      </c>
      <c r="L31" s="17">
        <v>2</v>
      </c>
      <c r="M31" s="17">
        <v>2</v>
      </c>
      <c r="N31" s="17">
        <v>2</v>
      </c>
      <c r="O31" s="17">
        <v>1</v>
      </c>
      <c r="P31" s="17">
        <v>1</v>
      </c>
      <c r="Q31" s="17">
        <v>4</v>
      </c>
      <c r="R31" s="17">
        <v>2</v>
      </c>
      <c r="S31" s="17"/>
      <c r="T31" s="17">
        <v>1</v>
      </c>
      <c r="U31" s="17">
        <v>1</v>
      </c>
      <c r="V31" s="17">
        <v>4</v>
      </c>
      <c r="W31" s="17">
        <v>3</v>
      </c>
      <c r="X31" s="17">
        <v>1</v>
      </c>
      <c r="Y31" s="17">
        <v>1</v>
      </c>
      <c r="Z31" s="17"/>
      <c r="AA31" s="18">
        <f t="shared" ref="AA31" si="3">SUM(B31:Z31)</f>
        <v>46</v>
      </c>
      <c r="AB31" s="1">
        <f t="shared" si="0"/>
        <v>4</v>
      </c>
      <c r="AC31" s="1">
        <v>49</v>
      </c>
    </row>
    <row r="32" spans="1:29" s="1" customFormat="1">
      <c r="A32" s="19" t="s">
        <v>286</v>
      </c>
      <c r="B32" s="18">
        <v>16</v>
      </c>
      <c r="C32" s="18">
        <v>4</v>
      </c>
      <c r="D32" s="18">
        <v>2</v>
      </c>
      <c r="E32" s="18">
        <v>2</v>
      </c>
      <c r="F32" s="18">
        <v>2</v>
      </c>
      <c r="G32" s="18">
        <v>5</v>
      </c>
      <c r="H32" s="18">
        <v>1</v>
      </c>
      <c r="I32" s="18">
        <v>5</v>
      </c>
      <c r="J32" s="18">
        <v>3</v>
      </c>
      <c r="K32" s="18">
        <v>2</v>
      </c>
      <c r="L32" s="18">
        <v>3</v>
      </c>
      <c r="M32" s="18">
        <v>2</v>
      </c>
      <c r="N32" s="18">
        <v>3</v>
      </c>
      <c r="O32" s="18">
        <v>2</v>
      </c>
      <c r="P32" s="18">
        <v>2</v>
      </c>
      <c r="Q32" s="18">
        <v>4</v>
      </c>
      <c r="R32" s="18">
        <v>4</v>
      </c>
      <c r="S32" s="18">
        <v>0</v>
      </c>
      <c r="T32" s="18">
        <v>2</v>
      </c>
      <c r="U32" s="18">
        <v>2</v>
      </c>
      <c r="V32" s="18">
        <v>2</v>
      </c>
      <c r="W32" s="18">
        <v>4</v>
      </c>
      <c r="X32" s="18">
        <v>2</v>
      </c>
      <c r="Y32" s="18">
        <v>1</v>
      </c>
      <c r="Z32" s="18">
        <v>0</v>
      </c>
      <c r="AA32" s="18">
        <v>75</v>
      </c>
      <c r="AB32" s="1">
        <f t="shared" si="0"/>
        <v>9</v>
      </c>
      <c r="AC32" s="1">
        <v>125</v>
      </c>
    </row>
    <row r="33" spans="1:29" s="1" customFormat="1">
      <c r="A33" s="19" t="s">
        <v>287</v>
      </c>
      <c r="B33" s="18">
        <v>9</v>
      </c>
      <c r="C33" s="17">
        <v>4</v>
      </c>
      <c r="D33" s="17">
        <v>2</v>
      </c>
      <c r="E33" s="17">
        <v>2</v>
      </c>
      <c r="F33" s="17">
        <v>1</v>
      </c>
      <c r="G33" s="17">
        <v>2</v>
      </c>
      <c r="H33" s="17">
        <v>0</v>
      </c>
      <c r="I33" s="17">
        <v>3</v>
      </c>
      <c r="J33" s="17">
        <v>1</v>
      </c>
      <c r="K33" s="17">
        <v>0</v>
      </c>
      <c r="L33" s="17">
        <v>2</v>
      </c>
      <c r="M33" s="17">
        <v>1</v>
      </c>
      <c r="N33" s="17">
        <v>2</v>
      </c>
      <c r="O33" s="17">
        <v>1</v>
      </c>
      <c r="P33" s="17">
        <v>2</v>
      </c>
      <c r="Q33" s="17">
        <v>4</v>
      </c>
      <c r="R33" s="17">
        <v>2</v>
      </c>
      <c r="S33" s="17">
        <v>1</v>
      </c>
      <c r="T33" s="17">
        <v>1</v>
      </c>
      <c r="U33" s="17">
        <v>2</v>
      </c>
      <c r="V33" s="17"/>
      <c r="W33" s="17">
        <v>2</v>
      </c>
      <c r="X33" s="17">
        <v>1</v>
      </c>
      <c r="Y33" s="17"/>
      <c r="Z33" s="17"/>
      <c r="AA33" s="18">
        <f t="shared" ref="AA33:AA35" si="4">SUM(B33:Z33)</f>
        <v>45</v>
      </c>
      <c r="AB33" s="1">
        <f t="shared" si="0"/>
        <v>4</v>
      </c>
      <c r="AC33" s="1">
        <v>110</v>
      </c>
    </row>
    <row r="34" spans="1:29" s="1" customFormat="1">
      <c r="A34" s="19" t="s">
        <v>288</v>
      </c>
      <c r="B34" s="18">
        <v>5</v>
      </c>
      <c r="C34" s="17">
        <v>1</v>
      </c>
      <c r="D34" s="17">
        <v>1</v>
      </c>
      <c r="E34" s="17">
        <v>1</v>
      </c>
      <c r="F34" s="17"/>
      <c r="G34" s="17"/>
      <c r="H34" s="17">
        <v>1</v>
      </c>
      <c r="I34" s="17">
        <v>3</v>
      </c>
      <c r="J34" s="17">
        <v>0</v>
      </c>
      <c r="K34" s="17">
        <v>0</v>
      </c>
      <c r="L34" s="17">
        <v>1</v>
      </c>
      <c r="M34" s="17">
        <v>1</v>
      </c>
      <c r="N34" s="17">
        <v>1</v>
      </c>
      <c r="O34" s="17"/>
      <c r="P34" s="17">
        <v>1</v>
      </c>
      <c r="Q34" s="17">
        <v>1</v>
      </c>
      <c r="R34" s="17">
        <v>1</v>
      </c>
      <c r="S34" s="17"/>
      <c r="T34" s="17"/>
      <c r="U34" s="17">
        <v>1</v>
      </c>
      <c r="V34" s="17"/>
      <c r="W34" s="17">
        <v>2</v>
      </c>
      <c r="X34" s="17"/>
      <c r="Y34" s="17"/>
      <c r="Z34" s="17"/>
      <c r="AA34" s="18">
        <f t="shared" si="4"/>
        <v>21</v>
      </c>
      <c r="AB34" s="1">
        <f t="shared" si="0"/>
        <v>3</v>
      </c>
      <c r="AC34" s="1">
        <v>40</v>
      </c>
    </row>
    <row r="35" spans="1:29" s="1" customFormat="1">
      <c r="A35" s="19" t="s">
        <v>289</v>
      </c>
      <c r="B35" s="18">
        <v>7</v>
      </c>
      <c r="C35" s="17">
        <v>2</v>
      </c>
      <c r="D35" s="17">
        <v>1</v>
      </c>
      <c r="E35" s="17">
        <v>2</v>
      </c>
      <c r="F35" s="17">
        <v>1</v>
      </c>
      <c r="G35" s="17">
        <v>3</v>
      </c>
      <c r="H35" s="17"/>
      <c r="I35" s="17">
        <v>3</v>
      </c>
      <c r="J35" s="17">
        <v>2</v>
      </c>
      <c r="K35" s="17">
        <v>1</v>
      </c>
      <c r="L35" s="17">
        <v>1</v>
      </c>
      <c r="M35" s="17">
        <v>1</v>
      </c>
      <c r="N35" s="17">
        <v>1</v>
      </c>
      <c r="O35" s="17">
        <v>0</v>
      </c>
      <c r="P35" s="17"/>
      <c r="Q35" s="17">
        <v>3</v>
      </c>
      <c r="R35" s="17">
        <v>0</v>
      </c>
      <c r="S35" s="17"/>
      <c r="T35" s="17">
        <v>1</v>
      </c>
      <c r="U35" s="17">
        <v>1</v>
      </c>
      <c r="V35" s="17">
        <v>2</v>
      </c>
      <c r="W35" s="17">
        <v>3</v>
      </c>
      <c r="X35" s="17"/>
      <c r="Y35" s="17">
        <v>1</v>
      </c>
      <c r="Z35" s="17"/>
      <c r="AA35" s="18">
        <f t="shared" si="4"/>
        <v>36</v>
      </c>
      <c r="AB35" s="1">
        <f t="shared" si="0"/>
        <v>5</v>
      </c>
      <c r="AC35" s="1">
        <v>125</v>
      </c>
    </row>
    <row r="36" spans="1:29" s="1" customFormat="1">
      <c r="A36" s="19" t="s">
        <v>290</v>
      </c>
      <c r="B36" s="18">
        <v>6</v>
      </c>
      <c r="C36" s="17">
        <v>3</v>
      </c>
      <c r="D36" s="17">
        <v>1</v>
      </c>
      <c r="E36" s="17">
        <v>2</v>
      </c>
      <c r="F36" s="17">
        <v>2</v>
      </c>
      <c r="G36" s="17">
        <v>3</v>
      </c>
      <c r="H36" s="17">
        <v>0</v>
      </c>
      <c r="I36" s="17">
        <v>3</v>
      </c>
      <c r="J36" s="17">
        <v>1</v>
      </c>
      <c r="K36" s="17">
        <v>1</v>
      </c>
      <c r="L36" s="17">
        <v>2</v>
      </c>
      <c r="M36" s="17">
        <v>1</v>
      </c>
      <c r="N36" s="17">
        <v>1</v>
      </c>
      <c r="O36" s="17">
        <v>1</v>
      </c>
      <c r="P36" s="17">
        <v>1</v>
      </c>
      <c r="Q36" s="17">
        <v>2</v>
      </c>
      <c r="R36" s="17">
        <v>2</v>
      </c>
      <c r="S36" s="17"/>
      <c r="T36" s="17">
        <v>1</v>
      </c>
      <c r="U36" s="17">
        <v>1</v>
      </c>
      <c r="V36" s="17">
        <v>2</v>
      </c>
      <c r="W36" s="17">
        <v>2</v>
      </c>
      <c r="X36" s="17"/>
      <c r="Y36" s="17"/>
      <c r="Z36" s="17"/>
      <c r="AA36" s="18">
        <v>38</v>
      </c>
      <c r="AB36" s="1">
        <f t="shared" si="0"/>
        <v>6</v>
      </c>
      <c r="AC36" s="1">
        <v>86</v>
      </c>
    </row>
    <row r="37" spans="1:29" s="1" customFormat="1">
      <c r="A37" s="19" t="s">
        <v>264</v>
      </c>
      <c r="B37" s="18">
        <v>7</v>
      </c>
      <c r="C37" s="18">
        <v>4</v>
      </c>
      <c r="D37" s="18">
        <v>1</v>
      </c>
      <c r="E37" s="18">
        <v>2</v>
      </c>
      <c r="F37" s="18">
        <v>1</v>
      </c>
      <c r="G37" s="18">
        <v>2</v>
      </c>
      <c r="H37" s="18">
        <v>0</v>
      </c>
      <c r="I37" s="18">
        <v>4</v>
      </c>
      <c r="J37" s="18">
        <v>1</v>
      </c>
      <c r="K37" s="18">
        <v>1</v>
      </c>
      <c r="L37" s="18">
        <v>8</v>
      </c>
      <c r="M37" s="18">
        <v>1</v>
      </c>
      <c r="N37" s="18">
        <v>1</v>
      </c>
      <c r="O37" s="18">
        <v>1</v>
      </c>
      <c r="P37" s="18">
        <v>2</v>
      </c>
      <c r="Q37" s="18">
        <v>3</v>
      </c>
      <c r="R37" s="18">
        <v>2</v>
      </c>
      <c r="S37" s="18">
        <v>1</v>
      </c>
      <c r="T37" s="18">
        <v>1</v>
      </c>
      <c r="U37" s="18">
        <v>1</v>
      </c>
      <c r="V37" s="18">
        <v>4</v>
      </c>
      <c r="W37" s="18">
        <v>3</v>
      </c>
      <c r="X37" s="18">
        <v>0</v>
      </c>
      <c r="Y37" s="18">
        <v>0</v>
      </c>
      <c r="Z37" s="18">
        <v>0</v>
      </c>
      <c r="AA37" s="18">
        <v>51</v>
      </c>
      <c r="AB37" s="1">
        <f t="shared" si="0"/>
        <v>6</v>
      </c>
      <c r="AC37" s="1">
        <v>40</v>
      </c>
    </row>
    <row r="38" spans="1:29" s="1" customFormat="1">
      <c r="A38" s="19" t="s">
        <v>265</v>
      </c>
      <c r="B38" s="18">
        <v>10</v>
      </c>
      <c r="C38" s="17">
        <v>3</v>
      </c>
      <c r="D38" s="17">
        <v>2</v>
      </c>
      <c r="E38" s="17">
        <v>1</v>
      </c>
      <c r="F38" s="17">
        <v>2</v>
      </c>
      <c r="G38" s="17">
        <v>3</v>
      </c>
      <c r="H38" s="17">
        <v>1</v>
      </c>
      <c r="I38" s="17">
        <v>3</v>
      </c>
      <c r="J38" s="17">
        <v>1</v>
      </c>
      <c r="K38" s="17">
        <v>1</v>
      </c>
      <c r="L38" s="17">
        <v>3</v>
      </c>
      <c r="M38" s="17">
        <v>2</v>
      </c>
      <c r="N38" s="17">
        <v>2</v>
      </c>
      <c r="O38" s="17">
        <v>1</v>
      </c>
      <c r="P38" s="17">
        <v>3</v>
      </c>
      <c r="Q38" s="17">
        <v>4</v>
      </c>
      <c r="R38" s="17">
        <v>2</v>
      </c>
      <c r="S38" s="17">
        <v>1</v>
      </c>
      <c r="T38" s="17">
        <v>1</v>
      </c>
      <c r="U38" s="17">
        <v>2</v>
      </c>
      <c r="V38" s="17">
        <v>3</v>
      </c>
      <c r="W38" s="17">
        <v>3</v>
      </c>
      <c r="X38" s="17">
        <v>1</v>
      </c>
      <c r="Y38" s="17"/>
      <c r="Z38" s="17"/>
      <c r="AA38" s="18">
        <v>55</v>
      </c>
      <c r="AB38" s="1">
        <f t="shared" si="0"/>
        <v>6</v>
      </c>
      <c r="AC38" s="1">
        <v>110</v>
      </c>
    </row>
    <row r="39" spans="1:29" s="1" customFormat="1">
      <c r="A39" s="19" t="s">
        <v>266</v>
      </c>
      <c r="B39" s="18">
        <v>6</v>
      </c>
      <c r="C39" s="17">
        <v>3</v>
      </c>
      <c r="D39" s="17">
        <v>1</v>
      </c>
      <c r="E39" s="17">
        <v>2</v>
      </c>
      <c r="F39" s="17">
        <v>1</v>
      </c>
      <c r="G39" s="17">
        <v>1</v>
      </c>
      <c r="H39" s="17">
        <v>0</v>
      </c>
      <c r="I39" s="17">
        <v>3</v>
      </c>
      <c r="J39" s="17">
        <v>1</v>
      </c>
      <c r="K39" s="17"/>
      <c r="L39" s="17">
        <v>2</v>
      </c>
      <c r="M39" s="17">
        <v>1</v>
      </c>
      <c r="N39" s="17">
        <v>1</v>
      </c>
      <c r="O39" s="17">
        <v>1</v>
      </c>
      <c r="P39" s="17">
        <v>1</v>
      </c>
      <c r="Q39" s="17">
        <v>1</v>
      </c>
      <c r="R39" s="17">
        <v>2</v>
      </c>
      <c r="S39" s="17"/>
      <c r="T39" s="17"/>
      <c r="U39" s="17">
        <v>1</v>
      </c>
      <c r="V39" s="17">
        <v>2</v>
      </c>
      <c r="W39" s="17">
        <v>2</v>
      </c>
      <c r="X39" s="17"/>
      <c r="Y39" s="17"/>
      <c r="Z39" s="17"/>
      <c r="AA39" s="18">
        <v>32</v>
      </c>
      <c r="AB39" s="1">
        <f t="shared" si="0"/>
        <v>4</v>
      </c>
      <c r="AC39" s="1">
        <v>49</v>
      </c>
    </row>
    <row r="40" spans="1:29" s="1" customFormat="1">
      <c r="A40" s="19" t="s">
        <v>291</v>
      </c>
      <c r="B40" s="18">
        <v>24</v>
      </c>
      <c r="C40" s="18">
        <v>11</v>
      </c>
      <c r="D40" s="18">
        <v>6</v>
      </c>
      <c r="E40" s="18">
        <v>3</v>
      </c>
      <c r="F40" s="18">
        <v>3</v>
      </c>
      <c r="G40" s="18">
        <v>8</v>
      </c>
      <c r="H40" s="18">
        <v>1</v>
      </c>
      <c r="I40" s="18">
        <v>11</v>
      </c>
      <c r="J40" s="18">
        <v>5</v>
      </c>
      <c r="K40" s="18">
        <v>3</v>
      </c>
      <c r="L40" s="18">
        <v>5</v>
      </c>
      <c r="M40" s="18">
        <v>5</v>
      </c>
      <c r="N40" s="18">
        <v>5</v>
      </c>
      <c r="O40" s="18">
        <v>3</v>
      </c>
      <c r="P40" s="18">
        <v>2</v>
      </c>
      <c r="Q40" s="18">
        <v>8</v>
      </c>
      <c r="R40" s="18">
        <v>5</v>
      </c>
      <c r="S40" s="18">
        <v>0</v>
      </c>
      <c r="T40" s="18">
        <v>1</v>
      </c>
      <c r="U40" s="18">
        <v>1</v>
      </c>
      <c r="V40" s="18">
        <v>10</v>
      </c>
      <c r="W40" s="18">
        <v>9</v>
      </c>
      <c r="X40" s="18">
        <v>1</v>
      </c>
      <c r="Y40" s="18">
        <v>1</v>
      </c>
      <c r="Z40" s="18">
        <v>0</v>
      </c>
      <c r="AA40" s="18">
        <v>131</v>
      </c>
      <c r="AB40" s="1">
        <f t="shared" si="0"/>
        <v>17</v>
      </c>
      <c r="AC40" s="1">
        <v>76</v>
      </c>
    </row>
    <row r="41" spans="1:29" s="1" customFormat="1">
      <c r="A41" s="19" t="s">
        <v>267</v>
      </c>
      <c r="B41" s="18">
        <v>12</v>
      </c>
      <c r="C41" s="18">
        <v>5</v>
      </c>
      <c r="D41" s="18">
        <v>3</v>
      </c>
      <c r="E41" s="18">
        <v>3</v>
      </c>
      <c r="F41" s="18">
        <v>3</v>
      </c>
      <c r="G41" s="18">
        <v>4</v>
      </c>
      <c r="H41" s="18">
        <v>0</v>
      </c>
      <c r="I41" s="18">
        <v>4</v>
      </c>
      <c r="J41" s="18">
        <v>2</v>
      </c>
      <c r="K41" s="18">
        <v>2</v>
      </c>
      <c r="L41" s="18">
        <v>2</v>
      </c>
      <c r="M41" s="18">
        <v>1</v>
      </c>
      <c r="N41" s="18">
        <v>4</v>
      </c>
      <c r="O41" s="18">
        <v>1</v>
      </c>
      <c r="P41" s="18">
        <v>2</v>
      </c>
      <c r="Q41" s="18">
        <v>6</v>
      </c>
      <c r="R41" s="18">
        <v>3</v>
      </c>
      <c r="S41" s="18">
        <v>0</v>
      </c>
      <c r="T41" s="18">
        <v>1</v>
      </c>
      <c r="U41" s="18">
        <v>2</v>
      </c>
      <c r="V41" s="18">
        <v>2</v>
      </c>
      <c r="W41" s="18">
        <v>4</v>
      </c>
      <c r="X41" s="18">
        <v>1</v>
      </c>
      <c r="Y41" s="18">
        <v>1</v>
      </c>
      <c r="Z41" s="18">
        <v>0</v>
      </c>
      <c r="AA41" s="18">
        <v>68</v>
      </c>
      <c r="AB41" s="1">
        <f t="shared" si="0"/>
        <v>9</v>
      </c>
      <c r="AC41" s="1">
        <v>110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1"/>
  <sheetViews>
    <sheetView tabSelected="1" workbookViewId="0">
      <selection activeCell="F6" sqref="F6"/>
    </sheetView>
  </sheetViews>
  <sheetFormatPr defaultRowHeight="15"/>
  <cols>
    <col min="1" max="1" width="11.85546875" customWidth="1"/>
    <col min="3" max="3" width="14.140625" customWidth="1"/>
    <col min="5" max="5" width="17.5703125" customWidth="1"/>
    <col min="6" max="6" width="22" customWidth="1"/>
  </cols>
  <sheetData>
    <row r="1" spans="1:6">
      <c r="A1" s="10" t="s">
        <v>251</v>
      </c>
      <c r="B1" s="10" t="s">
        <v>300</v>
      </c>
      <c r="C1" s="3" t="s">
        <v>301</v>
      </c>
      <c r="D1" s="21" t="s">
        <v>302</v>
      </c>
      <c r="E1" s="3" t="s">
        <v>303</v>
      </c>
      <c r="F1" s="3" t="s">
        <v>304</v>
      </c>
    </row>
    <row r="2" spans="1:6">
      <c r="A2" s="19" t="s">
        <v>239</v>
      </c>
      <c r="B2" s="17">
        <v>58</v>
      </c>
      <c r="C2" s="22">
        <v>5</v>
      </c>
      <c r="D2" s="22">
        <v>40</v>
      </c>
      <c r="E2" s="23">
        <f>+B2/D2</f>
        <v>1.45</v>
      </c>
      <c r="F2" s="23">
        <f>+C2/D2</f>
        <v>0.125</v>
      </c>
    </row>
    <row r="3" spans="1:6">
      <c r="A3" s="19" t="s">
        <v>268</v>
      </c>
      <c r="B3" s="18">
        <v>7</v>
      </c>
      <c r="C3" s="22">
        <v>0</v>
      </c>
      <c r="D3" s="22">
        <v>49</v>
      </c>
      <c r="E3" s="23">
        <f t="shared" ref="E3:E41" si="0">+B3/D3</f>
        <v>0.14285714285714285</v>
      </c>
      <c r="F3" s="23">
        <f t="shared" ref="F3:F41" si="1">+C3/D3</f>
        <v>0</v>
      </c>
    </row>
    <row r="4" spans="1:6">
      <c r="A4" s="19" t="s">
        <v>243</v>
      </c>
      <c r="B4" s="18">
        <v>231</v>
      </c>
      <c r="C4" s="22">
        <v>30</v>
      </c>
      <c r="D4" s="22">
        <v>93</v>
      </c>
      <c r="E4" s="23">
        <f t="shared" si="0"/>
        <v>2.4838709677419355</v>
      </c>
      <c r="F4" s="23">
        <f t="shared" si="1"/>
        <v>0.32258064516129031</v>
      </c>
    </row>
    <row r="5" spans="1:6">
      <c r="A5" s="19" t="s">
        <v>248</v>
      </c>
      <c r="B5" s="18">
        <v>21</v>
      </c>
      <c r="C5" s="22">
        <v>1</v>
      </c>
      <c r="D5" s="22">
        <v>40</v>
      </c>
      <c r="E5" s="23">
        <f t="shared" si="0"/>
        <v>0.52500000000000002</v>
      </c>
      <c r="F5" s="23">
        <f t="shared" si="1"/>
        <v>2.5000000000000001E-2</v>
      </c>
    </row>
    <row r="6" spans="1:6">
      <c r="A6" s="19" t="s">
        <v>269</v>
      </c>
      <c r="B6" s="17">
        <v>54</v>
      </c>
      <c r="C6" s="22">
        <v>7</v>
      </c>
      <c r="D6" s="22">
        <v>49</v>
      </c>
      <c r="E6" s="23">
        <f t="shared" si="0"/>
        <v>1.1020408163265305</v>
      </c>
      <c r="F6" s="23">
        <f t="shared" si="1"/>
        <v>0.14285714285714285</v>
      </c>
    </row>
    <row r="7" spans="1:6">
      <c r="A7" s="19" t="s">
        <v>270</v>
      </c>
      <c r="B7" s="18">
        <v>27</v>
      </c>
      <c r="C7" s="22">
        <v>4</v>
      </c>
      <c r="D7" s="22">
        <v>49</v>
      </c>
      <c r="E7" s="23">
        <f t="shared" si="0"/>
        <v>0.55102040816326525</v>
      </c>
      <c r="F7" s="23">
        <f t="shared" si="1"/>
        <v>8.1632653061224483E-2</v>
      </c>
    </row>
    <row r="8" spans="1:6">
      <c r="A8" s="19" t="s">
        <v>271</v>
      </c>
      <c r="B8" s="18">
        <v>70</v>
      </c>
      <c r="C8" s="22">
        <v>7</v>
      </c>
      <c r="D8" s="22">
        <v>110</v>
      </c>
      <c r="E8" s="23">
        <f t="shared" si="0"/>
        <v>0.63636363636363635</v>
      </c>
      <c r="F8" s="23">
        <f t="shared" si="1"/>
        <v>6.363636363636363E-2</v>
      </c>
    </row>
    <row r="9" spans="1:6">
      <c r="A9" s="19" t="s">
        <v>272</v>
      </c>
      <c r="B9" s="18">
        <v>39</v>
      </c>
      <c r="C9" s="22">
        <v>2</v>
      </c>
      <c r="D9" s="22">
        <v>76</v>
      </c>
      <c r="E9" s="23">
        <f t="shared" si="0"/>
        <v>0.51315789473684215</v>
      </c>
      <c r="F9" s="23">
        <f t="shared" si="1"/>
        <v>2.6315789473684209E-2</v>
      </c>
    </row>
    <row r="10" spans="1:6">
      <c r="A10" s="19" t="s">
        <v>256</v>
      </c>
      <c r="B10" s="18">
        <v>80</v>
      </c>
      <c r="C10" s="22">
        <v>11</v>
      </c>
      <c r="D10" s="22">
        <v>110</v>
      </c>
      <c r="E10" s="23">
        <f t="shared" si="0"/>
        <v>0.72727272727272729</v>
      </c>
      <c r="F10" s="23">
        <f t="shared" si="1"/>
        <v>0.1</v>
      </c>
    </row>
    <row r="11" spans="1:6">
      <c r="A11" s="19" t="s">
        <v>292</v>
      </c>
      <c r="B11" s="16">
        <v>46</v>
      </c>
      <c r="C11" s="22">
        <v>5</v>
      </c>
      <c r="D11" s="22">
        <v>76</v>
      </c>
      <c r="E11" s="23">
        <f t="shared" si="0"/>
        <v>0.60526315789473684</v>
      </c>
      <c r="F11" s="23">
        <f t="shared" si="1"/>
        <v>6.5789473684210523E-2</v>
      </c>
    </row>
    <row r="12" spans="1:6">
      <c r="A12" s="19" t="s">
        <v>293</v>
      </c>
      <c r="B12" s="16">
        <v>136</v>
      </c>
      <c r="C12" s="22">
        <v>15</v>
      </c>
      <c r="D12" s="22">
        <v>106</v>
      </c>
      <c r="E12" s="23">
        <f t="shared" si="0"/>
        <v>1.2830188679245282</v>
      </c>
      <c r="F12" s="23">
        <f t="shared" si="1"/>
        <v>0.14150943396226415</v>
      </c>
    </row>
    <row r="13" spans="1:6">
      <c r="A13" s="19" t="s">
        <v>294</v>
      </c>
      <c r="B13" s="16">
        <v>31</v>
      </c>
      <c r="C13" s="22">
        <v>3</v>
      </c>
      <c r="D13" s="22">
        <v>76</v>
      </c>
      <c r="E13" s="23">
        <f t="shared" si="0"/>
        <v>0.40789473684210525</v>
      </c>
      <c r="F13" s="23">
        <f t="shared" si="1"/>
        <v>3.9473684210526314E-2</v>
      </c>
    </row>
    <row r="14" spans="1:6">
      <c r="A14" s="19" t="s">
        <v>273</v>
      </c>
      <c r="B14" s="18">
        <v>38</v>
      </c>
      <c r="C14" s="22">
        <v>5</v>
      </c>
      <c r="D14" s="22">
        <v>40</v>
      </c>
      <c r="E14" s="23">
        <f t="shared" si="0"/>
        <v>0.95</v>
      </c>
      <c r="F14" s="23">
        <f t="shared" si="1"/>
        <v>0.125</v>
      </c>
    </row>
    <row r="15" spans="1:6">
      <c r="A15" s="19" t="s">
        <v>295</v>
      </c>
      <c r="B15" s="16">
        <v>33</v>
      </c>
      <c r="C15" s="22">
        <v>4</v>
      </c>
      <c r="D15" s="22">
        <v>40</v>
      </c>
      <c r="E15" s="23">
        <f t="shared" si="0"/>
        <v>0.82499999999999996</v>
      </c>
      <c r="F15" s="23">
        <f t="shared" si="1"/>
        <v>0.1</v>
      </c>
    </row>
    <row r="16" spans="1:6">
      <c r="A16" s="19" t="s">
        <v>296</v>
      </c>
      <c r="B16" s="16">
        <v>30</v>
      </c>
      <c r="C16" s="22">
        <v>3</v>
      </c>
      <c r="D16" s="22">
        <v>49</v>
      </c>
      <c r="E16" s="23">
        <f t="shared" si="0"/>
        <v>0.61224489795918369</v>
      </c>
      <c r="F16" s="23">
        <f t="shared" si="1"/>
        <v>6.1224489795918366E-2</v>
      </c>
    </row>
    <row r="17" spans="1:6">
      <c r="A17" s="19" t="s">
        <v>262</v>
      </c>
      <c r="B17" s="18">
        <v>34</v>
      </c>
      <c r="C17" s="22">
        <v>2</v>
      </c>
      <c r="D17" s="22">
        <v>49</v>
      </c>
      <c r="E17" s="23">
        <f t="shared" si="0"/>
        <v>0.69387755102040816</v>
      </c>
      <c r="F17" s="23">
        <f t="shared" si="1"/>
        <v>4.0816326530612242E-2</v>
      </c>
    </row>
    <row r="18" spans="1:6">
      <c r="A18" s="19" t="s">
        <v>297</v>
      </c>
      <c r="B18" s="16">
        <v>93</v>
      </c>
      <c r="C18" s="22">
        <v>7</v>
      </c>
      <c r="D18" s="22">
        <v>125</v>
      </c>
      <c r="E18" s="23">
        <f t="shared" si="0"/>
        <v>0.74399999999999999</v>
      </c>
      <c r="F18" s="23">
        <f t="shared" si="1"/>
        <v>5.6000000000000001E-2</v>
      </c>
    </row>
    <row r="19" spans="1:6">
      <c r="A19" s="19" t="s">
        <v>274</v>
      </c>
      <c r="B19" s="18">
        <v>226</v>
      </c>
      <c r="C19" s="22">
        <v>21</v>
      </c>
      <c r="D19" s="22">
        <v>135</v>
      </c>
      <c r="E19" s="23">
        <f t="shared" si="0"/>
        <v>1.674074074074074</v>
      </c>
      <c r="F19" s="23">
        <f t="shared" si="1"/>
        <v>0.15555555555555556</v>
      </c>
    </row>
    <row r="20" spans="1:6">
      <c r="A20" s="19" t="s">
        <v>275</v>
      </c>
      <c r="B20" s="18">
        <v>169</v>
      </c>
      <c r="C20" s="22">
        <v>14</v>
      </c>
      <c r="D20" s="22">
        <v>40</v>
      </c>
      <c r="E20" s="23">
        <f t="shared" si="0"/>
        <v>4.2249999999999996</v>
      </c>
      <c r="F20" s="23">
        <f t="shared" si="1"/>
        <v>0.35</v>
      </c>
    </row>
    <row r="21" spans="1:6">
      <c r="A21" s="19" t="s">
        <v>276</v>
      </c>
      <c r="B21" s="18">
        <v>112</v>
      </c>
      <c r="C21" s="22">
        <v>12</v>
      </c>
      <c r="D21" s="22">
        <v>93</v>
      </c>
      <c r="E21" s="23">
        <f t="shared" si="0"/>
        <v>1.2043010752688172</v>
      </c>
      <c r="F21" s="23">
        <f t="shared" si="1"/>
        <v>0.12903225806451613</v>
      </c>
    </row>
    <row r="22" spans="1:6">
      <c r="A22" s="19" t="s">
        <v>277</v>
      </c>
      <c r="B22" s="18">
        <v>63</v>
      </c>
      <c r="C22" s="22">
        <v>7</v>
      </c>
      <c r="D22" s="22">
        <v>40</v>
      </c>
      <c r="E22" s="23">
        <f t="shared" si="0"/>
        <v>1.575</v>
      </c>
      <c r="F22" s="23">
        <f t="shared" si="1"/>
        <v>0.17499999999999999</v>
      </c>
    </row>
    <row r="23" spans="1:6">
      <c r="A23" s="19" t="s">
        <v>278</v>
      </c>
      <c r="B23" s="18">
        <v>206</v>
      </c>
      <c r="C23" s="22">
        <v>18</v>
      </c>
      <c r="D23" s="22">
        <v>110</v>
      </c>
      <c r="E23" s="23">
        <f t="shared" si="0"/>
        <v>1.8727272727272728</v>
      </c>
      <c r="F23" s="23">
        <f t="shared" si="1"/>
        <v>0.16363636363636364</v>
      </c>
    </row>
    <row r="24" spans="1:6">
      <c r="A24" s="19" t="s">
        <v>263</v>
      </c>
      <c r="B24" s="18">
        <v>39</v>
      </c>
      <c r="C24" s="22">
        <v>4</v>
      </c>
      <c r="D24" s="22">
        <v>92</v>
      </c>
      <c r="E24" s="23">
        <f t="shared" si="0"/>
        <v>0.42391304347826086</v>
      </c>
      <c r="F24" s="23">
        <f t="shared" si="1"/>
        <v>4.3478260869565216E-2</v>
      </c>
    </row>
    <row r="25" spans="1:6">
      <c r="A25" s="19" t="s">
        <v>279</v>
      </c>
      <c r="B25" s="18">
        <v>42</v>
      </c>
      <c r="C25" s="22">
        <v>4</v>
      </c>
      <c r="D25" s="22">
        <v>76</v>
      </c>
      <c r="E25" s="23">
        <f t="shared" si="0"/>
        <v>0.55263157894736847</v>
      </c>
      <c r="F25" s="23">
        <f t="shared" si="1"/>
        <v>5.2631578947368418E-2</v>
      </c>
    </row>
    <row r="26" spans="1:6">
      <c r="A26" s="19" t="s">
        <v>280</v>
      </c>
      <c r="B26" s="18">
        <v>167</v>
      </c>
      <c r="C26" s="22">
        <v>14</v>
      </c>
      <c r="D26" s="22">
        <v>40</v>
      </c>
      <c r="E26" s="23">
        <f t="shared" si="0"/>
        <v>4.1749999999999998</v>
      </c>
      <c r="F26" s="23">
        <f t="shared" si="1"/>
        <v>0.35</v>
      </c>
    </row>
    <row r="27" spans="1:6">
      <c r="A27" s="19" t="s">
        <v>281</v>
      </c>
      <c r="B27" s="18">
        <v>36</v>
      </c>
      <c r="C27" s="22">
        <v>5</v>
      </c>
      <c r="D27" s="22">
        <v>76</v>
      </c>
      <c r="E27" s="23">
        <f t="shared" si="0"/>
        <v>0.47368421052631576</v>
      </c>
      <c r="F27" s="23">
        <f t="shared" si="1"/>
        <v>6.5789473684210523E-2</v>
      </c>
    </row>
    <row r="28" spans="1:6">
      <c r="A28" s="19" t="s">
        <v>282</v>
      </c>
      <c r="B28" s="18">
        <v>54</v>
      </c>
      <c r="C28" s="22">
        <v>8</v>
      </c>
      <c r="D28" s="22">
        <v>40</v>
      </c>
      <c r="E28" s="23">
        <f t="shared" si="0"/>
        <v>1.35</v>
      </c>
      <c r="F28" s="23">
        <f t="shared" si="1"/>
        <v>0.2</v>
      </c>
    </row>
    <row r="29" spans="1:6">
      <c r="A29" s="19" t="s">
        <v>283</v>
      </c>
      <c r="B29" s="18">
        <v>48</v>
      </c>
      <c r="C29" s="22">
        <v>4</v>
      </c>
      <c r="D29" s="22">
        <v>76</v>
      </c>
      <c r="E29" s="23">
        <f t="shared" si="0"/>
        <v>0.63157894736842102</v>
      </c>
      <c r="F29" s="23">
        <f t="shared" si="1"/>
        <v>5.2631578947368418E-2</v>
      </c>
    </row>
    <row r="30" spans="1:6">
      <c r="A30" s="19" t="s">
        <v>284</v>
      </c>
      <c r="B30" s="18">
        <v>137</v>
      </c>
      <c r="C30" s="22">
        <v>16</v>
      </c>
      <c r="D30" s="22">
        <v>92</v>
      </c>
      <c r="E30" s="23">
        <f t="shared" si="0"/>
        <v>1.4891304347826086</v>
      </c>
      <c r="F30" s="23">
        <f t="shared" si="1"/>
        <v>0.17391304347826086</v>
      </c>
    </row>
    <row r="31" spans="1:6">
      <c r="A31" s="19" t="s">
        <v>285</v>
      </c>
      <c r="B31" s="18">
        <v>46</v>
      </c>
      <c r="C31" s="22">
        <v>4</v>
      </c>
      <c r="D31" s="22">
        <v>49</v>
      </c>
      <c r="E31" s="23">
        <f t="shared" si="0"/>
        <v>0.93877551020408168</v>
      </c>
      <c r="F31" s="23">
        <f t="shared" si="1"/>
        <v>8.1632653061224483E-2</v>
      </c>
    </row>
    <row r="32" spans="1:6">
      <c r="A32" s="19" t="s">
        <v>286</v>
      </c>
      <c r="B32" s="18">
        <v>75</v>
      </c>
      <c r="C32" s="22">
        <v>9</v>
      </c>
      <c r="D32" s="22">
        <v>125</v>
      </c>
      <c r="E32" s="23">
        <f t="shared" si="0"/>
        <v>0.6</v>
      </c>
      <c r="F32" s="23">
        <f t="shared" si="1"/>
        <v>7.1999999999999995E-2</v>
      </c>
    </row>
    <row r="33" spans="1:6">
      <c r="A33" s="19" t="s">
        <v>287</v>
      </c>
      <c r="B33" s="18">
        <v>45</v>
      </c>
      <c r="C33" s="22">
        <v>4</v>
      </c>
      <c r="D33" s="22">
        <v>110</v>
      </c>
      <c r="E33" s="23">
        <f t="shared" si="0"/>
        <v>0.40909090909090912</v>
      </c>
      <c r="F33" s="23">
        <f t="shared" si="1"/>
        <v>3.6363636363636362E-2</v>
      </c>
    </row>
    <row r="34" spans="1:6">
      <c r="A34" s="19" t="s">
        <v>288</v>
      </c>
      <c r="B34" s="18">
        <v>21</v>
      </c>
      <c r="C34" s="22">
        <v>3</v>
      </c>
      <c r="D34" s="22">
        <v>40</v>
      </c>
      <c r="E34" s="23">
        <f t="shared" si="0"/>
        <v>0.52500000000000002</v>
      </c>
      <c r="F34" s="23">
        <f t="shared" si="1"/>
        <v>7.4999999999999997E-2</v>
      </c>
    </row>
    <row r="35" spans="1:6">
      <c r="A35" s="19" t="s">
        <v>289</v>
      </c>
      <c r="B35" s="18">
        <v>36</v>
      </c>
      <c r="C35" s="22">
        <v>5</v>
      </c>
      <c r="D35" s="22">
        <v>125</v>
      </c>
      <c r="E35" s="23">
        <f t="shared" si="0"/>
        <v>0.28799999999999998</v>
      </c>
      <c r="F35" s="23">
        <f t="shared" si="1"/>
        <v>0.04</v>
      </c>
    </row>
    <row r="36" spans="1:6">
      <c r="A36" s="19" t="s">
        <v>290</v>
      </c>
      <c r="B36" s="18">
        <v>38</v>
      </c>
      <c r="C36" s="22">
        <v>6</v>
      </c>
      <c r="D36" s="22">
        <v>86</v>
      </c>
      <c r="E36" s="23">
        <f t="shared" si="0"/>
        <v>0.44186046511627908</v>
      </c>
      <c r="F36" s="23">
        <f t="shared" si="1"/>
        <v>6.9767441860465115E-2</v>
      </c>
    </row>
    <row r="37" spans="1:6">
      <c r="A37" s="19" t="s">
        <v>264</v>
      </c>
      <c r="B37" s="18">
        <v>51</v>
      </c>
      <c r="C37" s="22">
        <v>6</v>
      </c>
      <c r="D37" s="22">
        <v>40</v>
      </c>
      <c r="E37" s="23">
        <f t="shared" si="0"/>
        <v>1.2749999999999999</v>
      </c>
      <c r="F37" s="23">
        <f t="shared" si="1"/>
        <v>0.15</v>
      </c>
    </row>
    <row r="38" spans="1:6">
      <c r="A38" s="19" t="s">
        <v>265</v>
      </c>
      <c r="B38" s="18">
        <v>55</v>
      </c>
      <c r="C38" s="22">
        <v>6</v>
      </c>
      <c r="D38" s="22">
        <v>110</v>
      </c>
      <c r="E38" s="23">
        <f t="shared" si="0"/>
        <v>0.5</v>
      </c>
      <c r="F38" s="23">
        <f t="shared" si="1"/>
        <v>5.4545454545454543E-2</v>
      </c>
    </row>
    <row r="39" spans="1:6">
      <c r="A39" s="19" t="s">
        <v>266</v>
      </c>
      <c r="B39" s="18">
        <v>32</v>
      </c>
      <c r="C39" s="22">
        <v>4</v>
      </c>
      <c r="D39" s="22">
        <v>49</v>
      </c>
      <c r="E39" s="23">
        <f t="shared" si="0"/>
        <v>0.65306122448979587</v>
      </c>
      <c r="F39" s="23">
        <f t="shared" si="1"/>
        <v>8.1632653061224483E-2</v>
      </c>
    </row>
    <row r="40" spans="1:6">
      <c r="A40" s="19" t="s">
        <v>291</v>
      </c>
      <c r="B40" s="18">
        <v>131</v>
      </c>
      <c r="C40" s="22">
        <v>17</v>
      </c>
      <c r="D40" s="22">
        <v>76</v>
      </c>
      <c r="E40" s="23">
        <f t="shared" si="0"/>
        <v>1.7236842105263157</v>
      </c>
      <c r="F40" s="23">
        <f t="shared" si="1"/>
        <v>0.22368421052631579</v>
      </c>
    </row>
    <row r="41" spans="1:6">
      <c r="A41" s="19" t="s">
        <v>267</v>
      </c>
      <c r="B41" s="18">
        <v>68</v>
      </c>
      <c r="C41" s="22">
        <v>9</v>
      </c>
      <c r="D41" s="22">
        <v>110</v>
      </c>
      <c r="E41" s="23">
        <f t="shared" si="0"/>
        <v>0.61818181818181817</v>
      </c>
      <c r="F41" s="23">
        <f t="shared" si="1"/>
        <v>8.1818181818181818E-2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대학병원 및 모자 병원</vt:lpstr>
      <vt:lpstr>비대학병원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user</cp:lastModifiedBy>
  <dcterms:created xsi:type="dcterms:W3CDTF">2018-11-07T20:56:19Z</dcterms:created>
  <dcterms:modified xsi:type="dcterms:W3CDTF">2018-11-19T15:28:35Z</dcterms:modified>
</cp:coreProperties>
</file>