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8960" windowHeight="11325"/>
  </bookViews>
  <sheets>
    <sheet name="Table 1" sheetId="1" r:id="rId1"/>
    <sheet name="Sheet1" sheetId="2" r:id="rId2"/>
  </sheets>
  <calcPr calcId="125725"/>
</workbook>
</file>

<file path=xl/calcChain.xml><?xml version="1.0" encoding="utf-8"?>
<calcChain xmlns="http://schemas.openxmlformats.org/spreadsheetml/2006/main">
  <c r="D3" i="2"/>
  <c r="C158" i="1"/>
  <c r="C77"/>
  <c r="F19"/>
  <c r="C8"/>
  <c r="C9"/>
  <c r="C10"/>
  <c r="C11"/>
  <c r="C12"/>
  <c r="C3"/>
  <c r="C61"/>
  <c r="C59"/>
  <c r="C56"/>
  <c r="C50"/>
  <c r="C63"/>
  <c r="C113"/>
  <c r="C112"/>
  <c r="C111"/>
  <c r="C117"/>
  <c r="C116"/>
  <c r="C120"/>
  <c r="C119"/>
  <c r="C123"/>
  <c r="C151"/>
  <c r="C152"/>
  <c r="C153"/>
  <c r="C144"/>
  <c r="C142"/>
  <c r="C139"/>
  <c r="C137"/>
  <c r="C135"/>
  <c r="C133"/>
  <c r="C155"/>
  <c r="C168"/>
  <c r="C167"/>
  <c r="C47"/>
  <c r="C46"/>
  <c r="C45"/>
  <c r="C148"/>
  <c r="C107"/>
  <c r="F132"/>
  <c r="C131"/>
  <c r="C130"/>
  <c r="C127"/>
  <c r="C126"/>
  <c r="C128"/>
  <c r="C104"/>
  <c r="F166"/>
  <c r="C163"/>
  <c r="C165"/>
  <c r="C162"/>
  <c r="C161"/>
  <c r="C160"/>
  <c r="F103"/>
  <c r="C93"/>
  <c r="C96"/>
  <c r="C94"/>
  <c r="C90"/>
  <c r="C88"/>
  <c r="C84"/>
  <c r="C85"/>
  <c r="C86"/>
  <c r="C81"/>
  <c r="C80"/>
  <c r="C79"/>
  <c r="K78"/>
  <c r="G78"/>
  <c r="F78"/>
  <c r="C72"/>
  <c r="C73"/>
  <c r="C74"/>
  <c r="C68"/>
  <c r="C66"/>
  <c r="C53"/>
  <c r="C40"/>
  <c r="C38"/>
  <c r="C35"/>
  <c r="C32"/>
  <c r="C28"/>
  <c r="C30"/>
  <c r="C25"/>
  <c r="C23"/>
  <c r="C22"/>
  <c r="C20"/>
  <c r="C17"/>
  <c r="C18"/>
  <c r="G19"/>
  <c r="C16"/>
  <c r="C15"/>
  <c r="C13"/>
  <c r="D7"/>
  <c r="C6"/>
</calcChain>
</file>

<file path=xl/sharedStrings.xml><?xml version="1.0" encoding="utf-8"?>
<sst xmlns="http://schemas.openxmlformats.org/spreadsheetml/2006/main" count="260" uniqueCount="252">
  <si>
    <t>국민건강보험공단일산</t>
  </si>
  <si>
    <t>목포한국</t>
  </si>
  <si>
    <t>부천세종</t>
  </si>
  <si>
    <t>실로암안과</t>
  </si>
  <si>
    <t>안동</t>
  </si>
  <si>
    <t>안동성소</t>
  </si>
  <si>
    <t>구     분</t>
  </si>
  <si>
    <t>입학 정원</t>
  </si>
  <si>
    <t>레지던트T/O</t>
  </si>
  <si>
    <t>내과</t>
  </si>
  <si>
    <t>신경과</t>
  </si>
  <si>
    <t>외과</t>
  </si>
  <si>
    <t>흉부외 과</t>
  </si>
  <si>
    <t>신경외 과</t>
  </si>
  <si>
    <t>산부인 과</t>
  </si>
  <si>
    <t>안과</t>
  </si>
  <si>
    <t>이비인 후과</t>
  </si>
  <si>
    <t>비뇨기 과</t>
  </si>
  <si>
    <t>병리과</t>
  </si>
  <si>
    <t>가정의 학과</t>
  </si>
  <si>
    <t>응급의 학과</t>
  </si>
  <si>
    <t>핵의학 과</t>
  </si>
  <si>
    <t>결핵과</t>
  </si>
  <si>
    <t>예방의 학과</t>
  </si>
  <si>
    <t>길</t>
  </si>
  <si>
    <t>가천대합계</t>
  </si>
  <si>
    <t>가톨릭대대전성모</t>
  </si>
  <si>
    <t>가톨릭대부천성모</t>
  </si>
  <si>
    <t>가톨릭대서울성모</t>
  </si>
  <si>
    <t>가톨릭대성바오로</t>
  </si>
  <si>
    <t>가톨릭대성빈센트</t>
  </si>
  <si>
    <t>가톨릭대여의도성모</t>
  </si>
  <si>
    <t>가톨릭대의과대학</t>
  </si>
  <si>
    <t>가톨릭대의정부성모</t>
  </si>
  <si>
    <t>가톨릭대인천성모</t>
  </si>
  <si>
    <t>창원파티마</t>
  </si>
  <si>
    <t>청주성모</t>
  </si>
  <si>
    <t>가톨릭대합계</t>
  </si>
  <si>
    <t>강원대(의전)합계</t>
  </si>
  <si>
    <t>건국대</t>
  </si>
  <si>
    <t>건국대충주</t>
  </si>
  <si>
    <t>건국대(의전)합계</t>
  </si>
  <si>
    <t>건양대</t>
  </si>
  <si>
    <t>건양대의과대학</t>
  </si>
  <si>
    <t>건양대합계</t>
  </si>
  <si>
    <t>경북대</t>
  </si>
  <si>
    <t>경북대의과대학</t>
  </si>
  <si>
    <t>칠곡경북대</t>
  </si>
  <si>
    <t>경북대합계</t>
  </si>
  <si>
    <t>경상대</t>
  </si>
  <si>
    <t>경상대의과대학</t>
  </si>
  <si>
    <t>경상대합계</t>
  </si>
  <si>
    <t>강동경희대</t>
  </si>
  <si>
    <t>경희대</t>
  </si>
  <si>
    <t>경희대합계</t>
  </si>
  <si>
    <t>계명대동산</t>
  </si>
  <si>
    <t>계명대의과대학</t>
  </si>
  <si>
    <t>계명대합계</t>
  </si>
  <si>
    <t>고려대구로</t>
  </si>
  <si>
    <t>고려대안산</t>
  </si>
  <si>
    <t>고려대안암</t>
  </si>
  <si>
    <t>고려대의과대학</t>
  </si>
  <si>
    <t>고려대합계</t>
  </si>
  <si>
    <t>고신대복음</t>
  </si>
  <si>
    <t>고신대의과대학</t>
  </si>
  <si>
    <t>고신대합계</t>
  </si>
  <si>
    <t>단국대</t>
  </si>
  <si>
    <t>단국대의과대학</t>
  </si>
  <si>
    <t>단국대합계</t>
  </si>
  <si>
    <t>대구가톨릭대</t>
  </si>
  <si>
    <t>대구가톨릭대의과대학</t>
  </si>
  <si>
    <t>대구가톨릭대합계</t>
  </si>
  <si>
    <t>동국대경주</t>
  </si>
  <si>
    <t>동국대의과대학</t>
  </si>
  <si>
    <t>동국대일산불교</t>
  </si>
  <si>
    <t>동국대합계</t>
  </si>
  <si>
    <t>동아대</t>
  </si>
  <si>
    <t>동아대의과대학</t>
  </si>
  <si>
    <t>동아대합계</t>
  </si>
  <si>
    <t>부산대</t>
  </si>
  <si>
    <t>부산대의과대학</t>
  </si>
  <si>
    <t>양산부산대</t>
  </si>
  <si>
    <t>부산대합계</t>
  </si>
  <si>
    <t>서남대합계</t>
  </si>
  <si>
    <t>서울대</t>
  </si>
  <si>
    <t>서울대보건대학원</t>
  </si>
  <si>
    <t>서울대의과대학</t>
  </si>
  <si>
    <t>서울특별시보라매</t>
  </si>
  <si>
    <t>서울대합계</t>
  </si>
  <si>
    <t>강북삼성</t>
  </si>
  <si>
    <t>삼성서울</t>
  </si>
  <si>
    <t>삼성창원</t>
  </si>
  <si>
    <t>성균관대의과대학</t>
  </si>
  <si>
    <t>성균관대합계</t>
  </si>
  <si>
    <t>순천향대구미</t>
  </si>
  <si>
    <t>순천향대부천</t>
  </si>
  <si>
    <t>순천향대서울</t>
  </si>
  <si>
    <t>순천향대의과대학</t>
  </si>
  <si>
    <t>순천향대천안</t>
  </si>
  <si>
    <t>순천향대합계</t>
  </si>
  <si>
    <t>아주대</t>
  </si>
  <si>
    <t>아주대의과대학</t>
  </si>
  <si>
    <t>아주대합계</t>
  </si>
  <si>
    <t>연세대강남세브란스</t>
  </si>
  <si>
    <t>연세대보건대학원</t>
  </si>
  <si>
    <t>연세대세브란스</t>
  </si>
  <si>
    <t>연세대용인세브란스</t>
  </si>
  <si>
    <t>연세대의과대학</t>
  </si>
  <si>
    <t>연세대합계</t>
  </si>
  <si>
    <t>연세대원주세브란스기독</t>
  </si>
  <si>
    <t>연세대원주의과대학</t>
  </si>
  <si>
    <t>연세대원주합계</t>
  </si>
  <si>
    <t>영남대</t>
  </si>
  <si>
    <t>영남대의과대학</t>
  </si>
  <si>
    <t>영남대합계</t>
  </si>
  <si>
    <t>강릉아산</t>
  </si>
  <si>
    <t>서울아산</t>
  </si>
  <si>
    <t>울산대</t>
  </si>
  <si>
    <t>울산대의과대학</t>
  </si>
  <si>
    <t>울산대합계</t>
  </si>
  <si>
    <t>원광대</t>
  </si>
  <si>
    <t>원광대산본</t>
  </si>
  <si>
    <t>원광대합계</t>
  </si>
  <si>
    <t>을지</t>
  </si>
  <si>
    <t>을지대</t>
  </si>
  <si>
    <t>을지대의과대학</t>
  </si>
  <si>
    <t>을지대합계</t>
  </si>
  <si>
    <t>이대목동</t>
  </si>
  <si>
    <t>이화여대의과대학</t>
  </si>
  <si>
    <t>이화여대합계</t>
  </si>
  <si>
    <t>인제대부산백</t>
  </si>
  <si>
    <t>인제대상계백</t>
  </si>
  <si>
    <t>인제대서울백</t>
  </si>
  <si>
    <t>인제대의과대학</t>
  </si>
  <si>
    <t>인제대일산백</t>
  </si>
  <si>
    <t>인제대해운대백</t>
  </si>
  <si>
    <t>인제대합계</t>
  </si>
  <si>
    <t>인하대합계</t>
  </si>
  <si>
    <t>전남대</t>
  </si>
  <si>
    <t>전남대의과대학</t>
  </si>
  <si>
    <t>화순전남대</t>
  </si>
  <si>
    <t>전남대합계</t>
  </si>
  <si>
    <t>전북대</t>
  </si>
  <si>
    <t>전북대의과대학</t>
  </si>
  <si>
    <t>전북대합계</t>
  </si>
  <si>
    <t>제주대합계</t>
  </si>
  <si>
    <t>조선대</t>
  </si>
  <si>
    <t>조선대의과대학</t>
  </si>
  <si>
    <t>조선대합계</t>
  </si>
  <si>
    <t>중앙대</t>
  </si>
  <si>
    <t>중앙대의과대학</t>
  </si>
  <si>
    <t>중앙대합계</t>
  </si>
  <si>
    <t>차의과학대학강남차</t>
  </si>
  <si>
    <t>차의과학대학구미차</t>
  </si>
  <si>
    <t>차의과학대학분당차</t>
  </si>
  <si>
    <t>차의과대(의전)합계</t>
  </si>
  <si>
    <t>충남대</t>
  </si>
  <si>
    <t>충남대의과대학</t>
  </si>
  <si>
    <t>충남대합계</t>
  </si>
  <si>
    <t>충북대합계</t>
  </si>
  <si>
    <t>한림대강남성심</t>
  </si>
  <si>
    <t>한림대강동성심</t>
  </si>
  <si>
    <t>한림대동탄성심</t>
  </si>
  <si>
    <t>한림대성심</t>
  </si>
  <si>
    <t>한림대의과대학</t>
  </si>
  <si>
    <t>한림대춘천성심</t>
  </si>
  <si>
    <t>한림대합계</t>
  </si>
  <si>
    <t>한양대</t>
  </si>
  <si>
    <t>한양대구리</t>
  </si>
  <si>
    <t>한양대의과대학</t>
  </si>
  <si>
    <t>한양대합계</t>
  </si>
  <si>
    <t>한마음(제주)</t>
  </si>
  <si>
    <t>가톨릭관동대</t>
  </si>
  <si>
    <t>일신기독</t>
  </si>
  <si>
    <t>정신건
강의학 과</t>
  </si>
  <si>
    <t>피부과</t>
  </si>
  <si>
    <t>정형외 과</t>
  </si>
  <si>
    <t>성형외 과</t>
  </si>
  <si>
    <t>재활의 학과</t>
  </si>
  <si>
    <t>마취통
증의학 과</t>
  </si>
  <si>
    <t>영상의 학과</t>
  </si>
  <si>
    <t>방사선
종양학 과</t>
  </si>
  <si>
    <t>진단검
사의학 과</t>
  </si>
  <si>
    <t>직업환
경의학 과</t>
  </si>
  <si>
    <t xml:space="preserve">강원대 </t>
    <phoneticPr fontId="1" type="noConversion"/>
  </si>
  <si>
    <t>소아청소년과</t>
    <phoneticPr fontId="1" type="noConversion"/>
  </si>
  <si>
    <t>레지던트비율</t>
    <phoneticPr fontId="1" type="noConversion"/>
  </si>
  <si>
    <t>특이사항</t>
    <phoneticPr fontId="1" type="noConversion"/>
  </si>
  <si>
    <t>가천대</t>
    <phoneticPr fontId="1" type="noConversion"/>
  </si>
  <si>
    <r>
      <rPr>
        <sz val="9"/>
        <color rgb="FF000000"/>
        <rFont val="돋움"/>
        <family val="3"/>
        <charset val="129"/>
      </rPr>
      <t>목포한국병원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응급의학과</t>
    </r>
    <r>
      <rPr>
        <sz val="9"/>
        <color rgb="FF000000"/>
        <rFont val="Times New Roman"/>
        <family val="1"/>
      </rPr>
      <t xml:space="preserve"> TO 1</t>
    </r>
    <r>
      <rPr>
        <sz val="9"/>
        <color rgb="FF000000"/>
        <rFont val="돋움"/>
        <family val="3"/>
        <charset val="129"/>
      </rPr>
      <t>개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추가</t>
    </r>
    <phoneticPr fontId="1" type="noConversion"/>
  </si>
  <si>
    <t>가톨릭관동대국제성모</t>
    <phoneticPr fontId="1" type="noConversion"/>
  </si>
  <si>
    <r>
      <rPr>
        <sz val="9"/>
        <color rgb="FF000000"/>
        <rFont val="돋움"/>
        <family val="3"/>
        <charset val="129"/>
      </rPr>
      <t>가톨릭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대학교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통합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수련</t>
    </r>
    <phoneticPr fontId="1" type="noConversion"/>
  </si>
  <si>
    <r>
      <rPr>
        <sz val="9"/>
        <color rgb="FF000000"/>
        <rFont val="돋움"/>
        <family val="3"/>
        <charset val="129"/>
      </rPr>
      <t>동수원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응급의학과</t>
    </r>
    <r>
      <rPr>
        <sz val="9"/>
        <color rgb="FF000000"/>
        <rFont val="Times New Roman"/>
        <family val="1"/>
      </rPr>
      <t xml:space="preserve"> TO, </t>
    </r>
    <r>
      <rPr>
        <sz val="9"/>
        <color rgb="FF000000"/>
        <rFont val="돋움"/>
        <family val="3"/>
        <charset val="129"/>
      </rPr>
      <t>부천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세종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병원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가정의학과</t>
    </r>
    <r>
      <rPr>
        <sz val="9"/>
        <color rgb="FF000000"/>
        <rFont val="Times New Roman"/>
        <family val="1"/>
      </rPr>
      <t xml:space="preserve"> TO </t>
    </r>
    <r>
      <rPr>
        <sz val="9"/>
        <color rgb="FF000000"/>
        <rFont val="돋움"/>
        <family val="3"/>
        <charset val="129"/>
      </rPr>
      <t>추가</t>
    </r>
    <phoneticPr fontId="1" type="noConversion"/>
  </si>
  <si>
    <t>동수원</t>
    <phoneticPr fontId="1" type="noConversion"/>
  </si>
  <si>
    <r>
      <rPr>
        <sz val="9"/>
        <color rgb="FF000000"/>
        <rFont val="돋움"/>
        <family val="3"/>
        <charset val="129"/>
      </rPr>
      <t>동국대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경주병원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응급의학과</t>
    </r>
    <r>
      <rPr>
        <sz val="9"/>
        <color rgb="FF000000"/>
        <rFont val="Times New Roman"/>
        <family val="1"/>
      </rPr>
      <t xml:space="preserve"> TO, </t>
    </r>
    <r>
      <rPr>
        <sz val="9"/>
        <color rgb="FF000000"/>
        <rFont val="돋움"/>
        <family val="3"/>
        <charset val="129"/>
      </rPr>
      <t>안동성소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가정의학과</t>
    </r>
    <r>
      <rPr>
        <sz val="9"/>
        <color rgb="FF000000"/>
        <rFont val="Times New Roman"/>
        <family val="1"/>
      </rPr>
      <t xml:space="preserve"> TO </t>
    </r>
    <r>
      <rPr>
        <sz val="9"/>
        <color rgb="FF000000"/>
        <rFont val="돋움"/>
        <family val="3"/>
        <charset val="129"/>
      </rPr>
      <t>추가</t>
    </r>
    <phoneticPr fontId="1" type="noConversion"/>
  </si>
  <si>
    <t>(!)</t>
    <phoneticPr fontId="1" type="noConversion"/>
  </si>
  <si>
    <r>
      <rPr>
        <sz val="9"/>
        <color rgb="FF000000"/>
        <rFont val="돋움"/>
        <family val="3"/>
        <charset val="129"/>
      </rPr>
      <t>동국대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경주병원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응급의학과</t>
    </r>
    <r>
      <rPr>
        <sz val="9"/>
        <color rgb="FF000000"/>
        <rFont val="Times New Roman"/>
        <family val="1"/>
      </rPr>
      <t xml:space="preserve"> TO</t>
    </r>
    <r>
      <rPr>
        <sz val="9"/>
        <color rgb="FF000000"/>
        <rFont val="돋움"/>
        <family val="3"/>
        <charset val="129"/>
      </rPr>
      <t>는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계명대에서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선발</t>
    </r>
    <phoneticPr fontId="1" type="noConversion"/>
  </si>
  <si>
    <r>
      <rPr>
        <sz val="9"/>
        <color rgb="FF000000"/>
        <rFont val="돋움"/>
        <family val="3"/>
        <charset val="129"/>
      </rPr>
      <t>신입생</t>
    </r>
    <r>
      <rPr>
        <sz val="9"/>
        <color rgb="FF000000"/>
        <rFont val="Times New Roman"/>
        <family val="1"/>
      </rPr>
      <t xml:space="preserve"> 2018</t>
    </r>
    <r>
      <rPr>
        <sz val="9"/>
        <color rgb="FF000000"/>
        <rFont val="돋움"/>
        <family val="3"/>
        <charset val="129"/>
      </rPr>
      <t>년도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선발하지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않음</t>
    </r>
    <r>
      <rPr>
        <sz val="9"/>
        <color rgb="FF000000"/>
        <rFont val="Times New Roman"/>
        <family val="1"/>
      </rPr>
      <t>.</t>
    </r>
    <phoneticPr fontId="1" type="noConversion"/>
  </si>
  <si>
    <t>국립암센터</t>
    <phoneticPr fontId="1" type="noConversion"/>
  </si>
  <si>
    <r>
      <rPr>
        <sz val="9"/>
        <color rgb="FF000000"/>
        <rFont val="돋움"/>
        <family val="3"/>
        <charset val="129"/>
      </rPr>
      <t>국립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암센터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일부</t>
    </r>
    <r>
      <rPr>
        <sz val="9"/>
        <color rgb="FF000000"/>
        <rFont val="Times New Roman"/>
        <family val="1"/>
      </rPr>
      <t xml:space="preserve"> TO </t>
    </r>
    <r>
      <rPr>
        <sz val="9"/>
        <color rgb="FF000000"/>
        <rFont val="돋움"/>
        <family val="3"/>
        <charset val="129"/>
      </rPr>
      <t>및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서울특별시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보라매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병원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선발</t>
    </r>
    <phoneticPr fontId="1" type="noConversion"/>
  </si>
  <si>
    <t>분당서울대</t>
    <phoneticPr fontId="1" type="noConversion"/>
  </si>
  <si>
    <t>1+(5)</t>
    <phoneticPr fontId="1" type="noConversion"/>
  </si>
  <si>
    <r>
      <rPr>
        <sz val="9"/>
        <color rgb="FF000000"/>
        <rFont val="돋움"/>
        <family val="3"/>
        <charset val="129"/>
      </rPr>
      <t>국민건강보험공단일산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병원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전체</t>
    </r>
    <r>
      <rPr>
        <sz val="9"/>
        <color rgb="FF000000"/>
        <rFont val="Times New Roman"/>
        <family val="1"/>
      </rPr>
      <t xml:space="preserve"> TO, </t>
    </r>
    <r>
      <rPr>
        <sz val="9"/>
        <color rgb="FF000000"/>
        <rFont val="돋움"/>
        <family val="3"/>
        <charset val="129"/>
      </rPr>
      <t>제주한라</t>
    </r>
    <r>
      <rPr>
        <sz val="9"/>
        <color rgb="FF000000"/>
        <rFont val="Times New Roman"/>
        <family val="1"/>
      </rPr>
      <t xml:space="preserve">, </t>
    </r>
    <r>
      <rPr>
        <sz val="9"/>
        <color rgb="FF000000"/>
        <rFont val="돋움"/>
        <family val="3"/>
        <charset val="129"/>
      </rPr>
      <t>제주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한마음</t>
    </r>
    <r>
      <rPr>
        <sz val="9"/>
        <color rgb="FF000000"/>
        <rFont val="Times New Roman"/>
        <family val="1"/>
      </rPr>
      <t xml:space="preserve">, </t>
    </r>
    <r>
      <rPr>
        <sz val="9"/>
        <color rgb="FF000000"/>
        <rFont val="돋움"/>
        <family val="3"/>
        <charset val="129"/>
      </rPr>
      <t>안동병원</t>
    </r>
    <r>
      <rPr>
        <sz val="9"/>
        <color rgb="FF000000"/>
        <rFont val="Times New Roman"/>
        <family val="1"/>
      </rPr>
      <t xml:space="preserve">, </t>
    </r>
    <r>
      <rPr>
        <sz val="9"/>
        <color rgb="FF000000"/>
        <rFont val="돋움"/>
        <family val="3"/>
        <charset val="129"/>
      </rPr>
      <t>실로암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안과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일부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및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전체</t>
    </r>
    <r>
      <rPr>
        <sz val="9"/>
        <color rgb="FF000000"/>
        <rFont val="Times New Roman"/>
        <family val="1"/>
      </rPr>
      <t xml:space="preserve"> TO </t>
    </r>
    <r>
      <rPr>
        <sz val="9"/>
        <color rgb="FF000000"/>
        <rFont val="돋움"/>
        <family val="3"/>
        <charset val="129"/>
      </rPr>
      <t>선발</t>
    </r>
    <phoneticPr fontId="1" type="noConversion"/>
  </si>
  <si>
    <t>1+(1)</t>
    <phoneticPr fontId="1" type="noConversion"/>
  </si>
  <si>
    <t>제주한라</t>
    <phoneticPr fontId="1" type="noConversion"/>
  </si>
  <si>
    <r>
      <rPr>
        <sz val="9"/>
        <color rgb="FF000000"/>
        <rFont val="돋움"/>
        <family val="3"/>
        <charset val="129"/>
      </rPr>
      <t>타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부속병원에서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가정의학과</t>
    </r>
    <r>
      <rPr>
        <sz val="9"/>
        <color rgb="FF000000"/>
        <rFont val="Times New Roman"/>
        <family val="1"/>
      </rPr>
      <t xml:space="preserve"> TO 1</t>
    </r>
    <r>
      <rPr>
        <sz val="9"/>
        <color rgb="FF000000"/>
        <rFont val="돋움"/>
        <family val="3"/>
        <charset val="129"/>
      </rPr>
      <t>명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선발</t>
    </r>
    <phoneticPr fontId="1" type="noConversion"/>
  </si>
  <si>
    <t>부속병원</t>
    <phoneticPr fontId="1" type="noConversion"/>
  </si>
  <si>
    <t xml:space="preserve">인하대 </t>
    <phoneticPr fontId="1" type="noConversion"/>
  </si>
  <si>
    <t>제주대</t>
    <phoneticPr fontId="1" type="noConversion"/>
  </si>
  <si>
    <t>성애 병원</t>
    <phoneticPr fontId="1" type="noConversion"/>
  </si>
  <si>
    <r>
      <rPr>
        <sz val="9"/>
        <color rgb="FF000000"/>
        <rFont val="돋움"/>
        <family val="3"/>
        <charset val="129"/>
      </rPr>
      <t>성애병원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소아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돋움"/>
        <family val="3"/>
        <charset val="129"/>
      </rPr>
      <t>청소년과</t>
    </r>
    <r>
      <rPr>
        <sz val="9"/>
        <color rgb="FF000000"/>
        <rFont val="Times New Roman"/>
        <family val="1"/>
      </rPr>
      <t xml:space="preserve"> TO </t>
    </r>
    <r>
      <rPr>
        <sz val="9"/>
        <color rgb="FF000000"/>
        <rFont val="돋움"/>
        <family val="3"/>
        <charset val="129"/>
      </rPr>
      <t>선발</t>
    </r>
    <phoneticPr fontId="1" type="noConversion"/>
  </si>
  <si>
    <t>충북대</t>
    <phoneticPr fontId="1" type="noConversion"/>
  </si>
  <si>
    <t>인기과 TO</t>
    <phoneticPr fontId="1" type="noConversion"/>
  </si>
  <si>
    <t>연세원주</t>
    <phoneticPr fontId="1" type="noConversion"/>
  </si>
  <si>
    <t>가톨릭대</t>
    <phoneticPr fontId="1" type="noConversion"/>
  </si>
  <si>
    <t>강원대(의전)</t>
    <phoneticPr fontId="1" type="noConversion"/>
  </si>
  <si>
    <t>건국대(의전)</t>
    <phoneticPr fontId="1" type="noConversion"/>
  </si>
  <si>
    <t>건양대</t>
    <phoneticPr fontId="1" type="noConversion"/>
  </si>
  <si>
    <t>경북대</t>
    <phoneticPr fontId="1" type="noConversion"/>
  </si>
  <si>
    <t>경상대</t>
    <phoneticPr fontId="1" type="noConversion"/>
  </si>
  <si>
    <t>경희대</t>
    <phoneticPr fontId="1" type="noConversion"/>
  </si>
  <si>
    <t>계명대</t>
    <phoneticPr fontId="1" type="noConversion"/>
  </si>
  <si>
    <t>고려대</t>
    <phoneticPr fontId="1" type="noConversion"/>
  </si>
  <si>
    <t>고신대</t>
    <phoneticPr fontId="1" type="noConversion"/>
  </si>
  <si>
    <t>단국대</t>
    <phoneticPr fontId="1" type="noConversion"/>
  </si>
  <si>
    <t>대구가톨릭대</t>
    <phoneticPr fontId="1" type="noConversion"/>
  </si>
  <si>
    <t>동국대</t>
    <phoneticPr fontId="1" type="noConversion"/>
  </si>
  <si>
    <t>동아대</t>
    <phoneticPr fontId="1" type="noConversion"/>
  </si>
  <si>
    <t>부산대</t>
    <phoneticPr fontId="1" type="noConversion"/>
  </si>
  <si>
    <t>서남대</t>
    <phoneticPr fontId="1" type="noConversion"/>
  </si>
  <si>
    <t>서울대</t>
    <phoneticPr fontId="1" type="noConversion"/>
  </si>
  <si>
    <t>성균관대</t>
    <phoneticPr fontId="1" type="noConversion"/>
  </si>
  <si>
    <t>순천향대</t>
    <phoneticPr fontId="1" type="noConversion"/>
  </si>
  <si>
    <t>아주대</t>
    <phoneticPr fontId="1" type="noConversion"/>
  </si>
  <si>
    <t>한양대</t>
    <phoneticPr fontId="1" type="noConversion"/>
  </si>
  <si>
    <t>한림대</t>
    <phoneticPr fontId="1" type="noConversion"/>
  </si>
  <si>
    <t>충북대</t>
    <phoneticPr fontId="1" type="noConversion"/>
  </si>
  <si>
    <t>충남대</t>
    <phoneticPr fontId="1" type="noConversion"/>
  </si>
  <si>
    <t>차의과대(의전)</t>
    <phoneticPr fontId="1" type="noConversion"/>
  </si>
  <si>
    <t>연세대</t>
    <phoneticPr fontId="1" type="noConversion"/>
  </si>
  <si>
    <t>제주대</t>
    <phoneticPr fontId="1" type="noConversion"/>
  </si>
  <si>
    <t>을지대</t>
    <phoneticPr fontId="1" type="noConversion"/>
  </si>
  <si>
    <t>중앙대</t>
    <phoneticPr fontId="1" type="noConversion"/>
  </si>
  <si>
    <t>조선대</t>
    <phoneticPr fontId="1" type="noConversion"/>
  </si>
  <si>
    <t>영남대</t>
    <phoneticPr fontId="1" type="noConversion"/>
  </si>
  <si>
    <t>울산대</t>
    <phoneticPr fontId="1" type="noConversion"/>
  </si>
  <si>
    <t>원광대</t>
    <phoneticPr fontId="1" type="noConversion"/>
  </si>
  <si>
    <t>이화여대</t>
    <phoneticPr fontId="1" type="noConversion"/>
  </si>
  <si>
    <t>인하대</t>
    <phoneticPr fontId="1" type="noConversion"/>
  </si>
  <si>
    <t>전남대</t>
    <phoneticPr fontId="1" type="noConversion"/>
  </si>
  <si>
    <t>전북대</t>
    <phoneticPr fontId="1" type="noConversion"/>
  </si>
  <si>
    <t>인제대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</si>
</sst>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0.0%"/>
    <numFmt numFmtId="180" formatCode="0_ "/>
  </numFmts>
  <fonts count="10">
    <font>
      <sz val="10"/>
      <color rgb="FF000000"/>
      <name val="Times New Roman"/>
      <charset val="204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000000"/>
      <name val="돋움"/>
      <family val="3"/>
      <charset val="129"/>
    </font>
    <font>
      <sz val="9"/>
      <color rgb="FF000000"/>
      <name val="Times New Roman"/>
      <family val="1"/>
    </font>
    <font>
      <sz val="9"/>
      <color rgb="FF000000"/>
      <name val="맑은 고딕"/>
      <family val="3"/>
      <charset val="129"/>
      <scheme val="major"/>
    </font>
    <font>
      <sz val="9"/>
      <color theme="1"/>
      <name val="Times New Roman"/>
      <family val="1"/>
    </font>
    <font>
      <sz val="9"/>
      <color rgb="FFFF0000"/>
      <name val="맑은 고딕"/>
      <family val="3"/>
      <charset val="129"/>
      <scheme val="major"/>
    </font>
    <font>
      <sz val="9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/>
    </xf>
    <xf numFmtId="177" fontId="0" fillId="0" borderId="1" xfId="0" applyNumberForma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176" fontId="2" fillId="4" borderId="1" xfId="0" applyNumberFormat="1" applyFont="1" applyFill="1" applyBorder="1" applyAlignment="1">
      <alignment horizontal="center" vertical="center" wrapText="1"/>
    </xf>
    <xf numFmtId="177" fontId="2" fillId="4" borderId="1" xfId="0" applyNumberFormat="1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left" vertical="center" wrapText="1"/>
    </xf>
    <xf numFmtId="177" fontId="5" fillId="4" borderId="1" xfId="0" applyNumberFormat="1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177" fontId="3" fillId="4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176" fontId="3" fillId="6" borderId="1" xfId="0" applyNumberFormat="1" applyFont="1" applyFill="1" applyBorder="1" applyAlignment="1">
      <alignment horizontal="center" vertical="center" wrapText="1"/>
    </xf>
    <xf numFmtId="177" fontId="3" fillId="6" borderId="1" xfId="0" applyNumberFormat="1" applyFont="1" applyFill="1" applyBorder="1" applyAlignment="1">
      <alignment horizontal="center" vertical="center" wrapText="1"/>
    </xf>
    <xf numFmtId="176" fontId="2" fillId="6" borderId="1" xfId="0" applyNumberFormat="1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left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76" fontId="3" fillId="5" borderId="1" xfId="0" applyNumberFormat="1" applyFont="1" applyFill="1" applyBorder="1" applyAlignment="1">
      <alignment horizontal="center" vertical="center" wrapText="1"/>
    </xf>
    <xf numFmtId="177" fontId="3" fillId="5" borderId="1" xfId="0" applyNumberFormat="1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left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6" fontId="3" fillId="5" borderId="1" xfId="0" applyNumberFormat="1" applyFont="1" applyFill="1" applyBorder="1" applyAlignment="1">
      <alignment horizontal="center" vertical="center" wrapText="1" shrinkToFit="1"/>
    </xf>
    <xf numFmtId="176" fontId="3" fillId="6" borderId="1" xfId="0" applyNumberFormat="1" applyFont="1" applyFill="1" applyBorder="1" applyAlignment="1">
      <alignment horizontal="center" vertical="center" wrapText="1" shrinkToFit="1"/>
    </xf>
    <xf numFmtId="176" fontId="3" fillId="4" borderId="1" xfId="0" applyNumberFormat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center" vertical="top"/>
    </xf>
    <xf numFmtId="177" fontId="5" fillId="0" borderId="1" xfId="0" applyNumberFormat="1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left" vertical="top"/>
    </xf>
    <xf numFmtId="0" fontId="5" fillId="7" borderId="1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8" fillId="2" borderId="1" xfId="0" applyFont="1" applyFill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176" fontId="8" fillId="6" borderId="1" xfId="0" applyNumberFormat="1" applyFont="1" applyFill="1" applyBorder="1" applyAlignment="1">
      <alignment horizontal="center" vertical="center" wrapText="1"/>
    </xf>
    <xf numFmtId="176" fontId="8" fillId="5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8" fillId="5" borderId="1" xfId="0" applyNumberFormat="1" applyFont="1" applyFill="1" applyBorder="1" applyAlignment="1">
      <alignment horizontal="center" vertical="center" wrapText="1" shrinkToFit="1"/>
    </xf>
    <xf numFmtId="176" fontId="8" fillId="6" borderId="1" xfId="0" applyNumberFormat="1" applyFont="1" applyFill="1" applyBorder="1" applyAlignment="1">
      <alignment horizontal="center" vertical="center" wrapText="1" shrinkToFit="1"/>
    </xf>
    <xf numFmtId="176" fontId="8" fillId="4" borderId="1" xfId="0" applyNumberFormat="1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left" vertical="top"/>
    </xf>
    <xf numFmtId="180" fontId="2" fillId="2" borderId="1" xfId="0" applyNumberFormat="1" applyFont="1" applyFill="1" applyBorder="1" applyAlignment="1">
      <alignment horizontal="center" vertical="center" wrapText="1"/>
    </xf>
    <xf numFmtId="180" fontId="2" fillId="4" borderId="1" xfId="0" applyNumberFormat="1" applyFont="1" applyFill="1" applyBorder="1" applyAlignment="1">
      <alignment horizontal="center" vertical="center" wrapText="1"/>
    </xf>
    <xf numFmtId="180" fontId="5" fillId="4" borderId="1" xfId="0" applyNumberFormat="1" applyFont="1" applyFill="1" applyBorder="1" applyAlignment="1">
      <alignment horizontal="left" vertical="center" wrapText="1"/>
    </xf>
    <xf numFmtId="180" fontId="3" fillId="4" borderId="1" xfId="0" applyNumberFormat="1" applyFont="1" applyFill="1" applyBorder="1" applyAlignment="1">
      <alignment horizontal="center" vertical="center" wrapText="1"/>
    </xf>
    <xf numFmtId="180" fontId="3" fillId="6" borderId="1" xfId="0" applyNumberFormat="1" applyFont="1" applyFill="1" applyBorder="1" applyAlignment="1">
      <alignment horizontal="center" vertical="center" wrapText="1"/>
    </xf>
    <xf numFmtId="180" fontId="3" fillId="5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180" fontId="5" fillId="0" borderId="1" xfId="0" applyNumberFormat="1" applyFont="1" applyFill="1" applyBorder="1" applyAlignment="1">
      <alignment horizontal="center" vertical="top"/>
    </xf>
    <xf numFmtId="176" fontId="3" fillId="3" borderId="1" xfId="0" applyNumberFormat="1" applyFont="1" applyFill="1" applyBorder="1" applyAlignment="1">
      <alignment horizontal="center" vertical="center" wrapText="1"/>
    </xf>
    <xf numFmtId="177" fontId="3" fillId="3" borderId="1" xfId="0" applyNumberFormat="1" applyFont="1" applyFill="1" applyBorder="1" applyAlignment="1">
      <alignment horizontal="center" vertical="center" wrapText="1"/>
    </xf>
    <xf numFmtId="180" fontId="3" fillId="3" borderId="1" xfId="0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268"/>
  <sheetViews>
    <sheetView tabSelected="1" zoomScaleNormal="100" workbookViewId="0">
      <pane xSplit="2" ySplit="1" topLeftCell="C155" activePane="bottomRight" state="frozen"/>
      <selection pane="topRight" activeCell="C1" sqref="C1"/>
      <selection pane="bottomLeft" activeCell="A2" sqref="A2"/>
      <selection pane="bottomRight" activeCell="B106" sqref="B106:E106"/>
    </sheetView>
  </sheetViews>
  <sheetFormatPr defaultRowHeight="12"/>
  <cols>
    <col min="1" max="1" width="22.6640625" style="46" customWidth="1"/>
    <col min="2" max="2" width="6.83203125" style="46" customWidth="1"/>
    <col min="3" max="3" width="8" style="47" customWidth="1"/>
    <col min="4" max="4" width="8.5" style="48" customWidth="1"/>
    <col min="5" max="5" width="8.5" style="68" customWidth="1"/>
    <col min="6" max="6" width="6.83203125" style="49" customWidth="1"/>
    <col min="7" max="7" width="5.83203125" style="49" customWidth="1"/>
    <col min="8" max="8" width="6.83203125" style="49" customWidth="1"/>
    <col min="9" max="9" width="5.83203125" style="49" customWidth="1"/>
    <col min="10" max="10" width="5.83203125" style="60" customWidth="1"/>
    <col min="11" max="12" width="5.83203125" style="49" customWidth="1"/>
    <col min="13" max="13" width="6.83203125" style="60" customWidth="1"/>
    <col min="14" max="14" width="5.83203125" style="49" customWidth="1"/>
    <col min="15" max="15" width="5.83203125" style="60" customWidth="1"/>
    <col min="16" max="17" width="5.83203125" style="49" customWidth="1"/>
    <col min="18" max="19" width="6.83203125" style="49" customWidth="1"/>
    <col min="20" max="21" width="5.83203125" style="49" customWidth="1"/>
    <col min="22" max="22" width="6.83203125" style="49" customWidth="1"/>
    <col min="23" max="25" width="5.83203125" style="49" customWidth="1"/>
    <col min="26" max="26" width="8" style="49" customWidth="1"/>
    <col min="27" max="27" width="5.83203125" style="49" customWidth="1"/>
    <col min="28" max="28" width="6.83203125" style="49" customWidth="1"/>
    <col min="29" max="29" width="5.83203125" style="49" customWidth="1"/>
    <col min="30" max="30" width="6.83203125" style="49" customWidth="1"/>
    <col min="31" max="31" width="5.83203125" style="46" customWidth="1"/>
    <col min="32" max="32" width="17.33203125" style="50" customWidth="1"/>
    <col min="33" max="16384" width="9.33203125" style="51"/>
  </cols>
  <sheetData>
    <row r="1" spans="1:32" s="8" customFormat="1" ht="24" customHeight="1">
      <c r="A1" s="4" t="s">
        <v>6</v>
      </c>
      <c r="B1" s="4" t="s">
        <v>7</v>
      </c>
      <c r="C1" s="4" t="s">
        <v>8</v>
      </c>
      <c r="D1" s="5" t="s">
        <v>186</v>
      </c>
      <c r="E1" s="61" t="s">
        <v>212</v>
      </c>
      <c r="F1" s="6" t="s">
        <v>9</v>
      </c>
      <c r="G1" s="6" t="s">
        <v>185</v>
      </c>
      <c r="H1" s="6" t="s">
        <v>10</v>
      </c>
      <c r="I1" s="6" t="s">
        <v>174</v>
      </c>
      <c r="J1" s="52" t="s">
        <v>175</v>
      </c>
      <c r="K1" s="6" t="s">
        <v>11</v>
      </c>
      <c r="L1" s="6" t="s">
        <v>12</v>
      </c>
      <c r="M1" s="52" t="s">
        <v>176</v>
      </c>
      <c r="N1" s="6" t="s">
        <v>13</v>
      </c>
      <c r="O1" s="52" t="s">
        <v>177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178</v>
      </c>
      <c r="U1" s="6" t="s">
        <v>179</v>
      </c>
      <c r="V1" s="6" t="s">
        <v>180</v>
      </c>
      <c r="W1" s="6" t="s">
        <v>181</v>
      </c>
      <c r="X1" s="6" t="s">
        <v>182</v>
      </c>
      <c r="Y1" s="6" t="s">
        <v>18</v>
      </c>
      <c r="Z1" s="6" t="s">
        <v>19</v>
      </c>
      <c r="AA1" s="6" t="s">
        <v>20</v>
      </c>
      <c r="AB1" s="6" t="s">
        <v>21</v>
      </c>
      <c r="AC1" s="6" t="s">
        <v>183</v>
      </c>
      <c r="AD1" s="6" t="s">
        <v>22</v>
      </c>
      <c r="AE1" s="4" t="s">
        <v>23</v>
      </c>
      <c r="AF1" s="7" t="s">
        <v>187</v>
      </c>
    </row>
    <row r="2" spans="1:32" s="14" customFormat="1" ht="15" customHeight="1">
      <c r="A2" s="9" t="s">
        <v>188</v>
      </c>
      <c r="B2" s="10"/>
      <c r="C2" s="10">
        <v>-1</v>
      </c>
      <c r="D2" s="11"/>
      <c r="E2" s="62"/>
      <c r="F2" s="12"/>
      <c r="G2" s="12"/>
      <c r="H2" s="12"/>
      <c r="I2" s="12"/>
      <c r="J2" s="53"/>
      <c r="K2" s="12"/>
      <c r="L2" s="12"/>
      <c r="M2" s="53"/>
      <c r="N2" s="12"/>
      <c r="O2" s="53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0">
        <v>-1</v>
      </c>
      <c r="AF2" s="13" t="s">
        <v>189</v>
      </c>
    </row>
    <row r="3" spans="1:32" s="14" customFormat="1" ht="15" customHeight="1">
      <c r="A3" s="9" t="s">
        <v>24</v>
      </c>
      <c r="B3" s="12"/>
      <c r="C3" s="12">
        <f>SUM(F3:AD3)</f>
        <v>54</v>
      </c>
      <c r="D3" s="15"/>
      <c r="E3" s="63"/>
      <c r="F3" s="12">
        <v>9</v>
      </c>
      <c r="G3" s="12">
        <v>3</v>
      </c>
      <c r="H3" s="12">
        <v>2</v>
      </c>
      <c r="I3" s="12">
        <v>1</v>
      </c>
      <c r="J3" s="53">
        <v>1</v>
      </c>
      <c r="K3" s="12">
        <v>4</v>
      </c>
      <c r="L3" s="12">
        <v>1</v>
      </c>
      <c r="M3" s="53">
        <v>4</v>
      </c>
      <c r="N3" s="12">
        <v>2</v>
      </c>
      <c r="O3" s="53">
        <v>1</v>
      </c>
      <c r="P3" s="12">
        <v>4</v>
      </c>
      <c r="Q3" s="12">
        <v>1</v>
      </c>
      <c r="R3" s="12">
        <v>2</v>
      </c>
      <c r="S3" s="12">
        <v>1</v>
      </c>
      <c r="T3" s="12">
        <v>1</v>
      </c>
      <c r="U3" s="12">
        <v>2</v>
      </c>
      <c r="V3" s="12">
        <v>2</v>
      </c>
      <c r="W3" s="12">
        <v>1</v>
      </c>
      <c r="X3" s="12">
        <v>1</v>
      </c>
      <c r="Y3" s="12">
        <v>1</v>
      </c>
      <c r="Z3" s="12">
        <v>4</v>
      </c>
      <c r="AA3" s="12">
        <v>4</v>
      </c>
      <c r="AB3" s="12">
        <v>1</v>
      </c>
      <c r="AC3" s="12">
        <v>1</v>
      </c>
      <c r="AD3" s="12"/>
      <c r="AE3" s="12"/>
      <c r="AF3" s="13"/>
    </row>
    <row r="4" spans="1:32" s="14" customFormat="1" ht="15" customHeight="1">
      <c r="A4" s="16" t="s">
        <v>1</v>
      </c>
      <c r="B4" s="12"/>
      <c r="C4" s="12">
        <v>1</v>
      </c>
      <c r="D4" s="17"/>
      <c r="E4" s="64"/>
      <c r="F4" s="12"/>
      <c r="G4" s="12"/>
      <c r="H4" s="12"/>
      <c r="I4" s="12"/>
      <c r="J4" s="53"/>
      <c r="K4" s="12"/>
      <c r="L4" s="12"/>
      <c r="M4" s="53"/>
      <c r="N4" s="12"/>
      <c r="O4" s="53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>
        <v>1</v>
      </c>
      <c r="AB4" s="12"/>
      <c r="AC4" s="12"/>
      <c r="AD4" s="12"/>
      <c r="AE4" s="12"/>
      <c r="AF4" s="13"/>
    </row>
    <row r="5" spans="1:32" s="22" customFormat="1" ht="15" customHeight="1">
      <c r="A5" s="18" t="s">
        <v>25</v>
      </c>
      <c r="B5" s="19">
        <v>40</v>
      </c>
      <c r="C5" s="19">
        <v>55</v>
      </c>
      <c r="D5" s="20">
        <v>1.375</v>
      </c>
      <c r="E5" s="65">
        <v>5</v>
      </c>
      <c r="F5" s="19">
        <v>9</v>
      </c>
      <c r="G5" s="19">
        <v>3</v>
      </c>
      <c r="H5" s="19">
        <v>2</v>
      </c>
      <c r="I5" s="19">
        <v>1</v>
      </c>
      <c r="J5" s="54">
        <v>1</v>
      </c>
      <c r="K5" s="19">
        <v>4</v>
      </c>
      <c r="L5" s="19">
        <v>1</v>
      </c>
      <c r="M5" s="54">
        <v>4</v>
      </c>
      <c r="N5" s="19">
        <v>2</v>
      </c>
      <c r="O5" s="54">
        <v>1</v>
      </c>
      <c r="P5" s="19">
        <v>4</v>
      </c>
      <c r="Q5" s="19">
        <v>1</v>
      </c>
      <c r="R5" s="19">
        <v>2</v>
      </c>
      <c r="S5" s="19">
        <v>1</v>
      </c>
      <c r="T5" s="19">
        <v>1</v>
      </c>
      <c r="U5" s="19">
        <v>2</v>
      </c>
      <c r="V5" s="19">
        <v>2</v>
      </c>
      <c r="W5" s="19">
        <v>1</v>
      </c>
      <c r="X5" s="19">
        <v>1</v>
      </c>
      <c r="Y5" s="19">
        <v>1</v>
      </c>
      <c r="Z5" s="19">
        <v>4</v>
      </c>
      <c r="AA5" s="19">
        <v>5</v>
      </c>
      <c r="AB5" s="19">
        <v>1</v>
      </c>
      <c r="AC5" s="19">
        <v>1</v>
      </c>
      <c r="AD5" s="19"/>
      <c r="AE5" s="21">
        <v>-1</v>
      </c>
      <c r="AF5" s="13"/>
    </row>
    <row r="6" spans="1:32" s="14" customFormat="1" ht="15" customHeight="1">
      <c r="A6" s="9" t="s">
        <v>190</v>
      </c>
      <c r="B6" s="12"/>
      <c r="C6" s="12">
        <f>SUM(F6:AA6)</f>
        <v>9</v>
      </c>
      <c r="D6" s="17"/>
      <c r="E6" s="64"/>
      <c r="F6" s="12">
        <v>1</v>
      </c>
      <c r="G6" s="12">
        <v>0</v>
      </c>
      <c r="H6" s="12"/>
      <c r="I6" s="12">
        <v>0</v>
      </c>
      <c r="J6" s="53">
        <v>0</v>
      </c>
      <c r="K6" s="12">
        <v>3</v>
      </c>
      <c r="L6" s="12"/>
      <c r="M6" s="53">
        <v>1</v>
      </c>
      <c r="N6" s="12">
        <v>1</v>
      </c>
      <c r="O6" s="53"/>
      <c r="P6" s="12"/>
      <c r="Q6" s="12"/>
      <c r="R6" s="12">
        <v>1</v>
      </c>
      <c r="S6" s="12"/>
      <c r="T6" s="12">
        <v>0</v>
      </c>
      <c r="U6" s="12">
        <v>0</v>
      </c>
      <c r="V6" s="12">
        <v>0</v>
      </c>
      <c r="W6" s="12"/>
      <c r="X6" s="12"/>
      <c r="Y6" s="12"/>
      <c r="Z6" s="12">
        <v>1</v>
      </c>
      <c r="AA6" s="12">
        <v>1</v>
      </c>
      <c r="AB6" s="12"/>
      <c r="AC6" s="12"/>
      <c r="AD6" s="12"/>
      <c r="AE6" s="12"/>
      <c r="AF6" s="23"/>
    </row>
    <row r="7" spans="1:32" s="22" customFormat="1" ht="15" customHeight="1">
      <c r="A7" s="18" t="s">
        <v>172</v>
      </c>
      <c r="B7" s="19">
        <v>49</v>
      </c>
      <c r="C7" s="19">
        <v>9</v>
      </c>
      <c r="D7" s="20">
        <f>C7/B7</f>
        <v>0.18367346938775511</v>
      </c>
      <c r="E7" s="65">
        <v>1</v>
      </c>
      <c r="F7" s="19">
        <v>1</v>
      </c>
      <c r="G7" s="19">
        <v>0</v>
      </c>
      <c r="H7" s="19"/>
      <c r="I7" s="19">
        <v>0</v>
      </c>
      <c r="J7" s="54">
        <v>0</v>
      </c>
      <c r="K7" s="19">
        <v>3</v>
      </c>
      <c r="L7" s="19"/>
      <c r="M7" s="54">
        <v>1</v>
      </c>
      <c r="N7" s="19">
        <v>1</v>
      </c>
      <c r="O7" s="54"/>
      <c r="P7" s="19"/>
      <c r="Q7" s="19"/>
      <c r="R7" s="19">
        <v>1</v>
      </c>
      <c r="S7" s="19"/>
      <c r="T7" s="19">
        <v>0</v>
      </c>
      <c r="U7" s="19">
        <v>0</v>
      </c>
      <c r="V7" s="19">
        <v>0</v>
      </c>
      <c r="W7" s="19"/>
      <c r="X7" s="19"/>
      <c r="Y7" s="19"/>
      <c r="Z7" s="19">
        <v>1</v>
      </c>
      <c r="AA7" s="19">
        <v>1</v>
      </c>
      <c r="AB7" s="19"/>
      <c r="AC7" s="19"/>
      <c r="AD7" s="19"/>
      <c r="AE7" s="19"/>
      <c r="AF7" s="24"/>
    </row>
    <row r="8" spans="1:32" s="14" customFormat="1" ht="15" customHeight="1">
      <c r="A8" s="9" t="s">
        <v>26</v>
      </c>
      <c r="B8" s="12"/>
      <c r="C8" s="12">
        <f>SUM(F8:AA8)</f>
        <v>16</v>
      </c>
      <c r="D8" s="17"/>
      <c r="E8" s="64"/>
      <c r="F8" s="12">
        <v>4</v>
      </c>
      <c r="G8" s="12">
        <v>1</v>
      </c>
      <c r="H8" s="12"/>
      <c r="I8" s="12"/>
      <c r="J8" s="53"/>
      <c r="K8" s="12">
        <v>1</v>
      </c>
      <c r="L8" s="12">
        <v>0</v>
      </c>
      <c r="M8" s="53">
        <v>2</v>
      </c>
      <c r="N8" s="12">
        <v>1</v>
      </c>
      <c r="O8" s="53"/>
      <c r="P8" s="12">
        <v>1</v>
      </c>
      <c r="Q8" s="12">
        <v>0</v>
      </c>
      <c r="R8" s="12">
        <v>1</v>
      </c>
      <c r="S8" s="12"/>
      <c r="T8" s="12">
        <v>1</v>
      </c>
      <c r="U8" s="12">
        <v>2</v>
      </c>
      <c r="V8" s="12"/>
      <c r="W8" s="12"/>
      <c r="X8" s="12"/>
      <c r="Y8" s="12"/>
      <c r="Z8" s="12">
        <v>1</v>
      </c>
      <c r="AA8" s="12">
        <v>1</v>
      </c>
      <c r="AB8" s="12"/>
      <c r="AC8" s="12"/>
      <c r="AD8" s="12"/>
      <c r="AE8" s="12"/>
      <c r="AF8" s="23" t="s">
        <v>191</v>
      </c>
    </row>
    <row r="9" spans="1:32" s="14" customFormat="1" ht="15" customHeight="1">
      <c r="A9" s="9" t="s">
        <v>27</v>
      </c>
      <c r="B9" s="12"/>
      <c r="C9" s="12">
        <f>SUM(F9:AA9)</f>
        <v>20</v>
      </c>
      <c r="D9" s="17"/>
      <c r="E9" s="64"/>
      <c r="F9" s="12">
        <v>5</v>
      </c>
      <c r="G9" s="12">
        <v>2</v>
      </c>
      <c r="H9" s="12"/>
      <c r="I9" s="12"/>
      <c r="J9" s="53">
        <v>1</v>
      </c>
      <c r="K9" s="12">
        <v>1</v>
      </c>
      <c r="L9" s="12"/>
      <c r="M9" s="53">
        <v>2</v>
      </c>
      <c r="N9" s="12">
        <v>1</v>
      </c>
      <c r="O9" s="53">
        <v>0</v>
      </c>
      <c r="P9" s="12">
        <v>1</v>
      </c>
      <c r="Q9" s="12">
        <v>1</v>
      </c>
      <c r="R9" s="12">
        <v>1</v>
      </c>
      <c r="S9" s="12">
        <v>1</v>
      </c>
      <c r="T9" s="12">
        <v>1</v>
      </c>
      <c r="U9" s="12">
        <v>1</v>
      </c>
      <c r="V9" s="12">
        <v>1</v>
      </c>
      <c r="W9" s="12"/>
      <c r="X9" s="12"/>
      <c r="Y9" s="12"/>
      <c r="Z9" s="12"/>
      <c r="AA9" s="12">
        <v>1</v>
      </c>
      <c r="AB9" s="12"/>
      <c r="AC9" s="12"/>
      <c r="AD9" s="12"/>
      <c r="AE9" s="12"/>
      <c r="AF9" s="25"/>
    </row>
    <row r="10" spans="1:32" s="14" customFormat="1" ht="15" customHeight="1">
      <c r="A10" s="9" t="s">
        <v>28</v>
      </c>
      <c r="B10" s="12"/>
      <c r="C10" s="12">
        <f>SUM(F10:AC10)</f>
        <v>71</v>
      </c>
      <c r="D10" s="17"/>
      <c r="E10" s="64"/>
      <c r="F10" s="12">
        <v>12</v>
      </c>
      <c r="G10" s="12">
        <v>4</v>
      </c>
      <c r="H10" s="12">
        <v>1</v>
      </c>
      <c r="I10" s="12">
        <v>2</v>
      </c>
      <c r="J10" s="53">
        <v>1</v>
      </c>
      <c r="K10" s="12">
        <v>7</v>
      </c>
      <c r="L10" s="12">
        <v>2</v>
      </c>
      <c r="M10" s="53">
        <v>3</v>
      </c>
      <c r="N10" s="12">
        <v>2</v>
      </c>
      <c r="O10" s="53">
        <v>2</v>
      </c>
      <c r="P10" s="12">
        <v>3</v>
      </c>
      <c r="Q10" s="12">
        <v>4</v>
      </c>
      <c r="R10" s="12">
        <v>2</v>
      </c>
      <c r="S10" s="12">
        <v>1</v>
      </c>
      <c r="T10" s="12">
        <v>2</v>
      </c>
      <c r="U10" s="12">
        <v>4</v>
      </c>
      <c r="V10" s="12">
        <v>4</v>
      </c>
      <c r="W10" s="12">
        <v>1</v>
      </c>
      <c r="X10" s="12">
        <v>2</v>
      </c>
      <c r="Y10" s="12">
        <v>3</v>
      </c>
      <c r="Z10" s="12">
        <v>4</v>
      </c>
      <c r="AA10" s="12">
        <v>2</v>
      </c>
      <c r="AB10" s="12">
        <v>1</v>
      </c>
      <c r="AC10" s="12">
        <v>2</v>
      </c>
      <c r="AD10" s="12"/>
      <c r="AE10" s="12"/>
      <c r="AF10" s="25"/>
    </row>
    <row r="11" spans="1:32" s="14" customFormat="1" ht="15" customHeight="1">
      <c r="A11" s="9" t="s">
        <v>29</v>
      </c>
      <c r="B11" s="12"/>
      <c r="C11" s="12">
        <f>SUM(F11:AC11)</f>
        <v>10</v>
      </c>
      <c r="D11" s="17"/>
      <c r="E11" s="64"/>
      <c r="F11" s="12">
        <v>3</v>
      </c>
      <c r="G11" s="12">
        <v>0</v>
      </c>
      <c r="H11" s="12"/>
      <c r="I11" s="12"/>
      <c r="J11" s="53">
        <v>1</v>
      </c>
      <c r="K11" s="12">
        <v>1</v>
      </c>
      <c r="L11" s="12"/>
      <c r="M11" s="53">
        <v>1</v>
      </c>
      <c r="N11" s="12"/>
      <c r="O11" s="53"/>
      <c r="P11" s="12">
        <v>1</v>
      </c>
      <c r="Q11" s="12"/>
      <c r="R11" s="12">
        <v>0</v>
      </c>
      <c r="S11" s="12"/>
      <c r="T11" s="12">
        <v>1</v>
      </c>
      <c r="U11" s="12">
        <v>1</v>
      </c>
      <c r="V11" s="12"/>
      <c r="W11" s="12"/>
      <c r="X11" s="12"/>
      <c r="Y11" s="12"/>
      <c r="Z11" s="12">
        <v>1</v>
      </c>
      <c r="AA11" s="12"/>
      <c r="AB11" s="12"/>
      <c r="AC11" s="12"/>
      <c r="AD11" s="12"/>
      <c r="AE11" s="12"/>
      <c r="AF11" s="25"/>
    </row>
    <row r="12" spans="1:32" s="14" customFormat="1" ht="15" customHeight="1">
      <c r="A12" s="9" t="s">
        <v>30</v>
      </c>
      <c r="B12" s="12"/>
      <c r="C12" s="12">
        <f>SUM(F12:AC12)</f>
        <v>30</v>
      </c>
      <c r="D12" s="17"/>
      <c r="E12" s="64"/>
      <c r="F12" s="12">
        <v>5</v>
      </c>
      <c r="G12" s="12">
        <v>1</v>
      </c>
      <c r="H12" s="12">
        <v>0</v>
      </c>
      <c r="I12" s="12">
        <v>2</v>
      </c>
      <c r="J12" s="53">
        <v>1</v>
      </c>
      <c r="K12" s="12">
        <v>1</v>
      </c>
      <c r="L12" s="12">
        <v>0</v>
      </c>
      <c r="M12" s="53">
        <v>3</v>
      </c>
      <c r="N12" s="12">
        <v>1</v>
      </c>
      <c r="O12" s="53">
        <v>1</v>
      </c>
      <c r="P12" s="12">
        <v>1</v>
      </c>
      <c r="Q12" s="12">
        <v>1</v>
      </c>
      <c r="R12" s="12">
        <v>1</v>
      </c>
      <c r="S12" s="12">
        <v>0</v>
      </c>
      <c r="T12" s="12">
        <v>1</v>
      </c>
      <c r="U12" s="12">
        <v>2</v>
      </c>
      <c r="V12" s="12">
        <v>2</v>
      </c>
      <c r="W12" s="12">
        <v>1</v>
      </c>
      <c r="X12" s="12"/>
      <c r="Y12" s="12">
        <v>1</v>
      </c>
      <c r="Z12" s="12">
        <v>3</v>
      </c>
      <c r="AA12" s="12">
        <v>2</v>
      </c>
      <c r="AB12" s="12"/>
      <c r="AC12" s="12"/>
      <c r="AD12" s="12"/>
      <c r="AE12" s="12"/>
      <c r="AF12" s="25"/>
    </row>
    <row r="13" spans="1:32" s="14" customFormat="1" ht="15" customHeight="1">
      <c r="A13" s="9" t="s">
        <v>31</v>
      </c>
      <c r="B13" s="12"/>
      <c r="C13" s="12">
        <f>SUM(F13:AA13)</f>
        <v>24</v>
      </c>
      <c r="D13" s="17"/>
      <c r="E13" s="64"/>
      <c r="F13" s="12">
        <v>6</v>
      </c>
      <c r="G13" s="12">
        <v>1</v>
      </c>
      <c r="H13" s="12">
        <v>0</v>
      </c>
      <c r="I13" s="12">
        <v>0</v>
      </c>
      <c r="J13" s="53">
        <v>1</v>
      </c>
      <c r="K13" s="12">
        <v>1</v>
      </c>
      <c r="L13" s="12"/>
      <c r="M13" s="53">
        <v>2</v>
      </c>
      <c r="N13" s="12">
        <v>1</v>
      </c>
      <c r="O13" s="53"/>
      <c r="P13" s="12">
        <v>1</v>
      </c>
      <c r="Q13" s="12">
        <v>3</v>
      </c>
      <c r="R13" s="12">
        <v>1</v>
      </c>
      <c r="S13" s="12"/>
      <c r="T13" s="12">
        <v>0</v>
      </c>
      <c r="U13" s="12">
        <v>2</v>
      </c>
      <c r="V13" s="12">
        <v>2</v>
      </c>
      <c r="W13" s="12"/>
      <c r="X13" s="12"/>
      <c r="Y13" s="12">
        <v>1</v>
      </c>
      <c r="Z13" s="12">
        <v>1</v>
      </c>
      <c r="AA13" s="12">
        <v>1</v>
      </c>
      <c r="AB13" s="12"/>
      <c r="AC13" s="12"/>
      <c r="AD13" s="12"/>
      <c r="AE13" s="12"/>
      <c r="AF13" s="25"/>
    </row>
    <row r="14" spans="1:32" s="14" customFormat="1" ht="15" customHeight="1">
      <c r="A14" s="9" t="s">
        <v>32</v>
      </c>
      <c r="B14" s="12"/>
      <c r="C14" s="12">
        <v>-2</v>
      </c>
      <c r="D14" s="17"/>
      <c r="E14" s="64"/>
      <c r="F14" s="12"/>
      <c r="G14" s="12"/>
      <c r="H14" s="12"/>
      <c r="I14" s="12"/>
      <c r="J14" s="53"/>
      <c r="K14" s="12"/>
      <c r="L14" s="12"/>
      <c r="M14" s="53"/>
      <c r="N14" s="12"/>
      <c r="O14" s="53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>
        <v>-2</v>
      </c>
      <c r="AF14" s="25"/>
    </row>
    <row r="15" spans="1:32" s="14" customFormat="1" ht="15" customHeight="1">
      <c r="A15" s="9" t="s">
        <v>33</v>
      </c>
      <c r="B15" s="12"/>
      <c r="C15" s="12">
        <f>SUM(F15:AA15)</f>
        <v>26</v>
      </c>
      <c r="D15" s="17"/>
      <c r="E15" s="64"/>
      <c r="F15" s="12">
        <v>4</v>
      </c>
      <c r="G15" s="12">
        <v>2</v>
      </c>
      <c r="H15" s="12">
        <v>0</v>
      </c>
      <c r="I15" s="12">
        <v>1</v>
      </c>
      <c r="J15" s="53">
        <v>0</v>
      </c>
      <c r="K15" s="12">
        <v>2</v>
      </c>
      <c r="L15" s="12"/>
      <c r="M15" s="53">
        <v>2</v>
      </c>
      <c r="N15" s="12">
        <v>1</v>
      </c>
      <c r="O15" s="53">
        <v>2</v>
      </c>
      <c r="P15" s="12">
        <v>1</v>
      </c>
      <c r="Q15" s="12">
        <v>1</v>
      </c>
      <c r="R15" s="12">
        <v>1</v>
      </c>
      <c r="S15" s="12">
        <v>1</v>
      </c>
      <c r="T15" s="12">
        <v>0</v>
      </c>
      <c r="U15" s="12">
        <v>2</v>
      </c>
      <c r="V15" s="12">
        <v>2</v>
      </c>
      <c r="W15" s="12"/>
      <c r="X15" s="12"/>
      <c r="Y15" s="12"/>
      <c r="Z15" s="12">
        <v>2</v>
      </c>
      <c r="AA15" s="12">
        <v>2</v>
      </c>
      <c r="AB15" s="12"/>
      <c r="AC15" s="12"/>
      <c r="AD15" s="12"/>
      <c r="AE15" s="12"/>
      <c r="AF15" s="25"/>
    </row>
    <row r="16" spans="1:32" s="14" customFormat="1" ht="15" customHeight="1">
      <c r="A16" s="9" t="s">
        <v>34</v>
      </c>
      <c r="B16" s="12"/>
      <c r="C16" s="12">
        <f>SUM(F16:AB16)</f>
        <v>23</v>
      </c>
      <c r="D16" s="17"/>
      <c r="E16" s="64"/>
      <c r="F16" s="12">
        <v>4</v>
      </c>
      <c r="G16" s="12">
        <v>1</v>
      </c>
      <c r="H16" s="12">
        <v>1</v>
      </c>
      <c r="I16" s="12">
        <v>0</v>
      </c>
      <c r="J16" s="53">
        <v>0</v>
      </c>
      <c r="K16" s="12">
        <v>1</v>
      </c>
      <c r="L16" s="12">
        <v>0</v>
      </c>
      <c r="M16" s="53">
        <v>1</v>
      </c>
      <c r="N16" s="12">
        <v>2</v>
      </c>
      <c r="O16" s="53">
        <v>1</v>
      </c>
      <c r="P16" s="12">
        <v>1</v>
      </c>
      <c r="Q16" s="12">
        <v>1</v>
      </c>
      <c r="R16" s="12">
        <v>1</v>
      </c>
      <c r="S16" s="12"/>
      <c r="T16" s="12">
        <v>1</v>
      </c>
      <c r="U16" s="12">
        <v>1</v>
      </c>
      <c r="V16" s="12">
        <v>1</v>
      </c>
      <c r="W16" s="12">
        <v>1</v>
      </c>
      <c r="X16" s="12"/>
      <c r="Y16" s="12">
        <v>0</v>
      </c>
      <c r="Z16" s="12">
        <v>2</v>
      </c>
      <c r="AA16" s="12">
        <v>2</v>
      </c>
      <c r="AB16" s="12">
        <v>1</v>
      </c>
      <c r="AC16" s="12"/>
      <c r="AD16" s="12"/>
      <c r="AE16" s="12"/>
      <c r="AF16" s="25"/>
    </row>
    <row r="17" spans="1:32" s="14" customFormat="1" ht="15" customHeight="1">
      <c r="A17" s="9" t="s">
        <v>35</v>
      </c>
      <c r="B17" s="12"/>
      <c r="C17" s="12">
        <f>SUM(F17:AB17)</f>
        <v>1</v>
      </c>
      <c r="D17" s="17"/>
      <c r="E17" s="64"/>
      <c r="F17" s="12">
        <v>1</v>
      </c>
      <c r="G17" s="12">
        <v>0</v>
      </c>
      <c r="H17" s="12">
        <v>0</v>
      </c>
      <c r="I17" s="12"/>
      <c r="J17" s="53"/>
      <c r="K17" s="12"/>
      <c r="L17" s="12"/>
      <c r="M17" s="53"/>
      <c r="N17" s="12"/>
      <c r="O17" s="53"/>
      <c r="P17" s="12"/>
      <c r="Q17" s="12"/>
      <c r="R17" s="12"/>
      <c r="S17" s="12"/>
      <c r="T17" s="12"/>
      <c r="U17" s="12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25"/>
    </row>
    <row r="18" spans="1:32" s="14" customFormat="1" ht="15" customHeight="1">
      <c r="A18" s="9" t="s">
        <v>36</v>
      </c>
      <c r="B18" s="12"/>
      <c r="C18" s="12">
        <f>SUM(F18:AB18)</f>
        <v>5</v>
      </c>
      <c r="D18" s="17"/>
      <c r="E18" s="64"/>
      <c r="F18" s="12">
        <v>4</v>
      </c>
      <c r="G18" s="12">
        <v>1</v>
      </c>
      <c r="H18" s="12"/>
      <c r="I18" s="12"/>
      <c r="J18" s="53"/>
      <c r="K18" s="12"/>
      <c r="L18" s="12"/>
      <c r="M18" s="53"/>
      <c r="N18" s="12">
        <v>0</v>
      </c>
      <c r="O18" s="53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25"/>
    </row>
    <row r="19" spans="1:32" s="22" customFormat="1" ht="15" customHeight="1">
      <c r="A19" s="18" t="s">
        <v>37</v>
      </c>
      <c r="B19" s="19">
        <v>93</v>
      </c>
      <c r="C19" s="19">
        <v>226</v>
      </c>
      <c r="D19" s="20">
        <v>2.4301075268817205</v>
      </c>
      <c r="E19" s="65">
        <v>27</v>
      </c>
      <c r="F19" s="19">
        <f>SUM(F8:F18)</f>
        <v>48</v>
      </c>
      <c r="G19" s="19">
        <f>SUM(G8:G18)</f>
        <v>13</v>
      </c>
      <c r="H19" s="19">
        <v>2</v>
      </c>
      <c r="I19" s="19">
        <v>5</v>
      </c>
      <c r="J19" s="54">
        <v>5</v>
      </c>
      <c r="K19" s="19">
        <v>15</v>
      </c>
      <c r="L19" s="19">
        <v>2</v>
      </c>
      <c r="M19" s="54">
        <v>16</v>
      </c>
      <c r="N19" s="19">
        <v>9</v>
      </c>
      <c r="O19" s="54">
        <v>6</v>
      </c>
      <c r="P19" s="19">
        <v>10</v>
      </c>
      <c r="Q19" s="19">
        <v>11</v>
      </c>
      <c r="R19" s="19">
        <v>8</v>
      </c>
      <c r="S19" s="19">
        <v>3</v>
      </c>
      <c r="T19" s="19">
        <v>7</v>
      </c>
      <c r="U19" s="19">
        <v>15</v>
      </c>
      <c r="V19" s="19">
        <v>12</v>
      </c>
      <c r="W19" s="19">
        <v>3</v>
      </c>
      <c r="X19" s="19">
        <v>2</v>
      </c>
      <c r="Y19" s="19">
        <v>5</v>
      </c>
      <c r="Z19" s="19">
        <v>14</v>
      </c>
      <c r="AA19" s="19">
        <v>11</v>
      </c>
      <c r="AB19" s="19">
        <v>2</v>
      </c>
      <c r="AC19" s="19">
        <v>2</v>
      </c>
      <c r="AD19" s="19"/>
      <c r="AE19" s="19">
        <v>-2</v>
      </c>
      <c r="AF19" s="24"/>
    </row>
    <row r="20" spans="1:32" s="14" customFormat="1" ht="15" customHeight="1">
      <c r="A20" s="9" t="s">
        <v>184</v>
      </c>
      <c r="B20" s="12"/>
      <c r="C20" s="12">
        <f>SUM(F20:AA20)</f>
        <v>20</v>
      </c>
      <c r="D20" s="17"/>
      <c r="E20" s="64"/>
      <c r="F20" s="12">
        <v>4</v>
      </c>
      <c r="G20" s="12">
        <v>1</v>
      </c>
      <c r="H20" s="12">
        <v>1</v>
      </c>
      <c r="I20" s="12">
        <v>2</v>
      </c>
      <c r="J20" s="53"/>
      <c r="K20" s="12">
        <v>1</v>
      </c>
      <c r="L20" s="12">
        <v>0</v>
      </c>
      <c r="M20" s="53">
        <v>1</v>
      </c>
      <c r="N20" s="12">
        <v>1</v>
      </c>
      <c r="O20" s="53"/>
      <c r="P20" s="12">
        <v>1</v>
      </c>
      <c r="Q20" s="12">
        <v>1</v>
      </c>
      <c r="R20" s="12">
        <v>0</v>
      </c>
      <c r="S20" s="12">
        <v>0</v>
      </c>
      <c r="T20" s="12">
        <v>1</v>
      </c>
      <c r="U20" s="12">
        <v>1</v>
      </c>
      <c r="V20" s="12">
        <v>1</v>
      </c>
      <c r="W20" s="12"/>
      <c r="X20" s="12"/>
      <c r="Y20" s="12"/>
      <c r="Z20" s="12">
        <v>2</v>
      </c>
      <c r="AA20" s="12">
        <v>2</v>
      </c>
      <c r="AB20" s="12"/>
      <c r="AC20" s="12"/>
      <c r="AD20" s="12"/>
      <c r="AE20" s="12"/>
      <c r="AF20" s="23"/>
    </row>
    <row r="21" spans="1:32" s="22" customFormat="1" ht="15" customHeight="1">
      <c r="A21" s="18" t="s">
        <v>38</v>
      </c>
      <c r="B21" s="19">
        <v>49</v>
      </c>
      <c r="C21" s="19">
        <v>20</v>
      </c>
      <c r="D21" s="20">
        <v>0.40816326530612246</v>
      </c>
      <c r="E21" s="65">
        <v>1</v>
      </c>
      <c r="F21" s="19">
        <v>4</v>
      </c>
      <c r="G21" s="19">
        <v>1</v>
      </c>
      <c r="H21" s="19">
        <v>1</v>
      </c>
      <c r="I21" s="19">
        <v>2</v>
      </c>
      <c r="J21" s="54"/>
      <c r="K21" s="19">
        <v>1</v>
      </c>
      <c r="L21" s="19">
        <v>0</v>
      </c>
      <c r="M21" s="54">
        <v>1</v>
      </c>
      <c r="N21" s="19">
        <v>1</v>
      </c>
      <c r="O21" s="54"/>
      <c r="P21" s="19">
        <v>1</v>
      </c>
      <c r="Q21" s="19">
        <v>1</v>
      </c>
      <c r="R21" s="19">
        <v>0</v>
      </c>
      <c r="S21" s="19">
        <v>0</v>
      </c>
      <c r="T21" s="19">
        <v>1</v>
      </c>
      <c r="U21" s="19">
        <v>1</v>
      </c>
      <c r="V21" s="19">
        <v>1</v>
      </c>
      <c r="W21" s="19"/>
      <c r="X21" s="19"/>
      <c r="Y21" s="19"/>
      <c r="Z21" s="19">
        <v>2</v>
      </c>
      <c r="AA21" s="19">
        <v>2</v>
      </c>
      <c r="AB21" s="19"/>
      <c r="AC21" s="19"/>
      <c r="AD21" s="19"/>
      <c r="AE21" s="19"/>
      <c r="AF21" s="24"/>
    </row>
    <row r="22" spans="1:32" s="14" customFormat="1" ht="15" customHeight="1">
      <c r="A22" s="9" t="s">
        <v>39</v>
      </c>
      <c r="B22" s="12"/>
      <c r="C22" s="12">
        <f>SUM(F22:AA22)</f>
        <v>47</v>
      </c>
      <c r="D22" s="17"/>
      <c r="E22" s="64"/>
      <c r="F22" s="12">
        <v>7</v>
      </c>
      <c r="G22" s="12">
        <v>3</v>
      </c>
      <c r="H22" s="12">
        <v>2</v>
      </c>
      <c r="I22" s="12">
        <v>2</v>
      </c>
      <c r="J22" s="53">
        <v>2</v>
      </c>
      <c r="K22" s="12">
        <v>2</v>
      </c>
      <c r="L22" s="12">
        <v>1</v>
      </c>
      <c r="M22" s="53">
        <v>3</v>
      </c>
      <c r="N22" s="12">
        <v>1</v>
      </c>
      <c r="O22" s="53">
        <v>2</v>
      </c>
      <c r="P22" s="12">
        <v>3</v>
      </c>
      <c r="Q22" s="12">
        <v>2</v>
      </c>
      <c r="R22" s="12">
        <v>2</v>
      </c>
      <c r="S22" s="12">
        <v>1</v>
      </c>
      <c r="T22" s="12">
        <v>2</v>
      </c>
      <c r="U22" s="12">
        <v>3</v>
      </c>
      <c r="V22" s="12">
        <v>2</v>
      </c>
      <c r="W22" s="12"/>
      <c r="X22" s="12">
        <v>1</v>
      </c>
      <c r="Y22" s="12">
        <v>1</v>
      </c>
      <c r="Z22" s="12">
        <v>3</v>
      </c>
      <c r="AA22" s="12">
        <v>2</v>
      </c>
      <c r="AB22" s="12"/>
      <c r="AC22" s="12"/>
      <c r="AD22" s="12"/>
      <c r="AE22" s="12"/>
      <c r="AF22" s="23"/>
    </row>
    <row r="23" spans="1:32" s="14" customFormat="1" ht="15" customHeight="1">
      <c r="A23" s="9" t="s">
        <v>40</v>
      </c>
      <c r="B23" s="12"/>
      <c r="C23" s="12">
        <f>SUM(F23:AA23)</f>
        <v>8</v>
      </c>
      <c r="D23" s="17"/>
      <c r="E23" s="64"/>
      <c r="F23" s="12">
        <v>2</v>
      </c>
      <c r="G23" s="12"/>
      <c r="H23" s="12"/>
      <c r="I23" s="12">
        <v>2</v>
      </c>
      <c r="J23" s="53"/>
      <c r="K23" s="12"/>
      <c r="L23" s="12"/>
      <c r="M23" s="53">
        <v>0</v>
      </c>
      <c r="N23" s="12"/>
      <c r="O23" s="53">
        <v>0</v>
      </c>
      <c r="P23" s="12"/>
      <c r="Q23" s="12"/>
      <c r="R23" s="12">
        <v>0</v>
      </c>
      <c r="S23" s="12"/>
      <c r="T23" s="12">
        <v>1</v>
      </c>
      <c r="U23" s="12">
        <v>0</v>
      </c>
      <c r="V23" s="12"/>
      <c r="W23" s="12"/>
      <c r="X23" s="12"/>
      <c r="Y23" s="12"/>
      <c r="Z23" s="12">
        <v>2</v>
      </c>
      <c r="AA23" s="12">
        <v>1</v>
      </c>
      <c r="AB23" s="12"/>
      <c r="AC23" s="12"/>
      <c r="AD23" s="12"/>
      <c r="AE23" s="12"/>
      <c r="AF23" s="25"/>
    </row>
    <row r="24" spans="1:32" s="22" customFormat="1" ht="15" customHeight="1">
      <c r="A24" s="18" t="s">
        <v>41</v>
      </c>
      <c r="B24" s="19">
        <v>40</v>
      </c>
      <c r="C24" s="19">
        <v>55</v>
      </c>
      <c r="D24" s="20">
        <v>1.375</v>
      </c>
      <c r="E24" s="65">
        <v>7</v>
      </c>
      <c r="F24" s="19">
        <v>9</v>
      </c>
      <c r="G24" s="19">
        <v>3</v>
      </c>
      <c r="H24" s="19">
        <v>2</v>
      </c>
      <c r="I24" s="19">
        <v>4</v>
      </c>
      <c r="J24" s="54">
        <v>2</v>
      </c>
      <c r="K24" s="19">
        <v>2</v>
      </c>
      <c r="L24" s="19">
        <v>1</v>
      </c>
      <c r="M24" s="54">
        <v>3</v>
      </c>
      <c r="N24" s="19">
        <v>1</v>
      </c>
      <c r="O24" s="54">
        <v>2</v>
      </c>
      <c r="P24" s="19">
        <v>3</v>
      </c>
      <c r="Q24" s="19">
        <v>2</v>
      </c>
      <c r="R24" s="19">
        <v>2</v>
      </c>
      <c r="S24" s="19">
        <v>1</v>
      </c>
      <c r="T24" s="19">
        <v>3</v>
      </c>
      <c r="U24" s="19">
        <v>3</v>
      </c>
      <c r="V24" s="19">
        <v>2</v>
      </c>
      <c r="W24" s="19">
        <v>0</v>
      </c>
      <c r="X24" s="19">
        <v>1</v>
      </c>
      <c r="Y24" s="19">
        <v>1</v>
      </c>
      <c r="Z24" s="19">
        <v>5</v>
      </c>
      <c r="AA24" s="19">
        <v>3</v>
      </c>
      <c r="AB24" s="19">
        <v>0</v>
      </c>
      <c r="AC24" s="19">
        <v>0</v>
      </c>
      <c r="AD24" s="19">
        <v>0</v>
      </c>
      <c r="AE24" s="19">
        <v>0</v>
      </c>
      <c r="AF24" s="24"/>
    </row>
    <row r="25" spans="1:32" s="14" customFormat="1" ht="15" customHeight="1">
      <c r="A25" s="9" t="s">
        <v>42</v>
      </c>
      <c r="B25" s="12"/>
      <c r="C25" s="12">
        <f>SUM(F25:AA25)</f>
        <v>25</v>
      </c>
      <c r="D25" s="17"/>
      <c r="E25" s="64"/>
      <c r="F25" s="12">
        <v>6</v>
      </c>
      <c r="G25" s="12">
        <v>2</v>
      </c>
      <c r="H25" s="12">
        <v>1</v>
      </c>
      <c r="I25" s="12">
        <v>1</v>
      </c>
      <c r="J25" s="53">
        <v>1</v>
      </c>
      <c r="K25" s="12">
        <v>2</v>
      </c>
      <c r="L25" s="12">
        <v>0</v>
      </c>
      <c r="M25" s="53">
        <v>2</v>
      </c>
      <c r="N25" s="12">
        <v>0</v>
      </c>
      <c r="O25" s="53">
        <v>1</v>
      </c>
      <c r="P25" s="12">
        <v>1</v>
      </c>
      <c r="Q25" s="12">
        <v>1</v>
      </c>
      <c r="R25" s="12">
        <v>1</v>
      </c>
      <c r="S25" s="12">
        <v>0</v>
      </c>
      <c r="T25" s="12">
        <v>0</v>
      </c>
      <c r="U25" s="12">
        <v>1</v>
      </c>
      <c r="V25" s="12">
        <v>1</v>
      </c>
      <c r="W25" s="12"/>
      <c r="X25" s="12"/>
      <c r="Y25" s="12">
        <v>1</v>
      </c>
      <c r="Z25" s="12">
        <v>2</v>
      </c>
      <c r="AA25" s="12">
        <v>1</v>
      </c>
      <c r="AB25" s="12"/>
      <c r="AC25" s="12"/>
      <c r="AD25" s="12"/>
      <c r="AE25" s="12"/>
      <c r="AF25" s="23"/>
    </row>
    <row r="26" spans="1:32" s="14" customFormat="1" ht="15" customHeight="1">
      <c r="A26" s="9" t="s">
        <v>43</v>
      </c>
      <c r="B26" s="12"/>
      <c r="C26" s="12">
        <v>-1</v>
      </c>
      <c r="D26" s="17"/>
      <c r="E26" s="64"/>
      <c r="F26" s="12"/>
      <c r="G26" s="12"/>
      <c r="H26" s="12"/>
      <c r="I26" s="12"/>
      <c r="J26" s="53"/>
      <c r="K26" s="12"/>
      <c r="L26" s="12"/>
      <c r="M26" s="53"/>
      <c r="N26" s="12"/>
      <c r="O26" s="53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>
        <v>-1</v>
      </c>
      <c r="AF26" s="25"/>
    </row>
    <row r="27" spans="1:32" s="22" customFormat="1" ht="15" customHeight="1">
      <c r="A27" s="18" t="s">
        <v>44</v>
      </c>
      <c r="B27" s="19">
        <v>49</v>
      </c>
      <c r="C27" s="19">
        <v>25</v>
      </c>
      <c r="D27" s="20">
        <v>0.625</v>
      </c>
      <c r="E27" s="65">
        <v>4</v>
      </c>
      <c r="F27" s="19">
        <v>6</v>
      </c>
      <c r="G27" s="19">
        <v>2</v>
      </c>
      <c r="H27" s="19">
        <v>1</v>
      </c>
      <c r="I27" s="19">
        <v>1</v>
      </c>
      <c r="J27" s="54">
        <v>1</v>
      </c>
      <c r="K27" s="19">
        <v>2</v>
      </c>
      <c r="L27" s="19">
        <v>0</v>
      </c>
      <c r="M27" s="54">
        <v>2</v>
      </c>
      <c r="N27" s="19">
        <v>0</v>
      </c>
      <c r="O27" s="54">
        <v>1</v>
      </c>
      <c r="P27" s="19">
        <v>1</v>
      </c>
      <c r="Q27" s="19">
        <v>1</v>
      </c>
      <c r="R27" s="19">
        <v>1</v>
      </c>
      <c r="S27" s="19">
        <v>0</v>
      </c>
      <c r="T27" s="19">
        <v>0</v>
      </c>
      <c r="U27" s="19">
        <v>1</v>
      </c>
      <c r="V27" s="19">
        <v>1</v>
      </c>
      <c r="W27" s="19"/>
      <c r="X27" s="19"/>
      <c r="Y27" s="19">
        <v>1</v>
      </c>
      <c r="Z27" s="19">
        <v>2</v>
      </c>
      <c r="AA27" s="19">
        <v>1</v>
      </c>
      <c r="AB27" s="19">
        <v>0</v>
      </c>
      <c r="AC27" s="19">
        <v>0</v>
      </c>
      <c r="AD27" s="19">
        <v>0</v>
      </c>
      <c r="AE27" s="19">
        <v>-1</v>
      </c>
      <c r="AF27" s="24"/>
    </row>
    <row r="28" spans="1:32" s="30" customFormat="1" ht="15" customHeight="1">
      <c r="A28" s="26" t="s">
        <v>45</v>
      </c>
      <c r="B28" s="27"/>
      <c r="C28" s="27">
        <f>SUM(F28:AB28)</f>
        <v>46</v>
      </c>
      <c r="D28" s="28"/>
      <c r="E28" s="66"/>
      <c r="F28" s="27">
        <v>9</v>
      </c>
      <c r="G28" s="27">
        <v>2</v>
      </c>
      <c r="H28" s="27">
        <v>1</v>
      </c>
      <c r="I28" s="27">
        <v>2</v>
      </c>
      <c r="J28" s="55">
        <v>1</v>
      </c>
      <c r="K28" s="27">
        <v>2</v>
      </c>
      <c r="L28" s="27">
        <v>2</v>
      </c>
      <c r="M28" s="55">
        <v>3</v>
      </c>
      <c r="N28" s="27">
        <v>2</v>
      </c>
      <c r="O28" s="55">
        <v>1</v>
      </c>
      <c r="P28" s="27">
        <v>1</v>
      </c>
      <c r="Q28" s="27">
        <v>2</v>
      </c>
      <c r="R28" s="27">
        <v>2</v>
      </c>
      <c r="S28" s="27">
        <v>1</v>
      </c>
      <c r="T28" s="27">
        <v>1</v>
      </c>
      <c r="U28" s="27">
        <v>3</v>
      </c>
      <c r="V28" s="27">
        <v>1</v>
      </c>
      <c r="W28" s="27">
        <v>1</v>
      </c>
      <c r="X28" s="27">
        <v>1</v>
      </c>
      <c r="Y28" s="27">
        <v>2</v>
      </c>
      <c r="Z28" s="27">
        <v>2</v>
      </c>
      <c r="AA28" s="27">
        <v>3</v>
      </c>
      <c r="AB28" s="27">
        <v>1</v>
      </c>
      <c r="AC28" s="27"/>
      <c r="AD28" s="27"/>
      <c r="AE28" s="27"/>
      <c r="AF28" s="29"/>
    </row>
    <row r="29" spans="1:32" s="30" customFormat="1" ht="15" customHeight="1">
      <c r="A29" s="26" t="s">
        <v>46</v>
      </c>
      <c r="B29" s="27"/>
      <c r="C29" s="27">
        <v>-2</v>
      </c>
      <c r="D29" s="28"/>
      <c r="E29" s="66"/>
      <c r="F29" s="27"/>
      <c r="G29" s="27"/>
      <c r="H29" s="27"/>
      <c r="I29" s="27"/>
      <c r="J29" s="55"/>
      <c r="K29" s="27"/>
      <c r="L29" s="27"/>
      <c r="M29" s="55"/>
      <c r="N29" s="27"/>
      <c r="O29" s="55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>
        <v>-2</v>
      </c>
      <c r="AF29" s="31"/>
    </row>
    <row r="30" spans="1:32" s="30" customFormat="1" ht="15" customHeight="1">
      <c r="A30" s="26" t="s">
        <v>47</v>
      </c>
      <c r="B30" s="27"/>
      <c r="C30" s="27">
        <f>SUM(F30:AB30)</f>
        <v>19</v>
      </c>
      <c r="D30" s="28"/>
      <c r="E30" s="66"/>
      <c r="F30" s="27">
        <v>3</v>
      </c>
      <c r="G30" s="27">
        <v>2</v>
      </c>
      <c r="H30" s="27">
        <v>1</v>
      </c>
      <c r="I30" s="27"/>
      <c r="J30" s="55"/>
      <c r="K30" s="27">
        <v>1</v>
      </c>
      <c r="L30" s="27"/>
      <c r="M30" s="55"/>
      <c r="N30" s="27"/>
      <c r="O30" s="55">
        <v>1</v>
      </c>
      <c r="P30" s="27">
        <v>2</v>
      </c>
      <c r="Q30" s="27"/>
      <c r="R30" s="27">
        <v>1</v>
      </c>
      <c r="S30" s="27">
        <v>1</v>
      </c>
      <c r="T30" s="27">
        <v>1</v>
      </c>
      <c r="U30" s="27">
        <v>1</v>
      </c>
      <c r="V30" s="27">
        <v>1</v>
      </c>
      <c r="W30" s="27">
        <v>1</v>
      </c>
      <c r="X30" s="27"/>
      <c r="Y30" s="27">
        <v>1</v>
      </c>
      <c r="Z30" s="27">
        <v>1</v>
      </c>
      <c r="AA30" s="27"/>
      <c r="AB30" s="27">
        <v>1</v>
      </c>
      <c r="AC30" s="27"/>
      <c r="AD30" s="27"/>
      <c r="AE30" s="27"/>
      <c r="AF30" s="31"/>
    </row>
    <row r="31" spans="1:32" s="22" customFormat="1" ht="15" customHeight="1">
      <c r="A31" s="18" t="s">
        <v>48</v>
      </c>
      <c r="B31" s="19">
        <v>110</v>
      </c>
      <c r="C31" s="19">
        <v>65</v>
      </c>
      <c r="D31" s="20">
        <v>0.59090909090909094</v>
      </c>
      <c r="E31" s="65">
        <v>6</v>
      </c>
      <c r="F31" s="19">
        <v>12</v>
      </c>
      <c r="G31" s="19">
        <v>4</v>
      </c>
      <c r="H31" s="19">
        <v>2</v>
      </c>
      <c r="I31" s="19">
        <v>2</v>
      </c>
      <c r="J31" s="54">
        <v>1</v>
      </c>
      <c r="K31" s="19">
        <v>3</v>
      </c>
      <c r="L31" s="19">
        <v>2</v>
      </c>
      <c r="M31" s="54">
        <v>3</v>
      </c>
      <c r="N31" s="19">
        <v>2</v>
      </c>
      <c r="O31" s="54">
        <v>2</v>
      </c>
      <c r="P31" s="19">
        <v>3</v>
      </c>
      <c r="Q31" s="19">
        <v>2</v>
      </c>
      <c r="R31" s="19">
        <v>3</v>
      </c>
      <c r="S31" s="19">
        <v>2</v>
      </c>
      <c r="T31" s="19">
        <v>2</v>
      </c>
      <c r="U31" s="19">
        <v>4</v>
      </c>
      <c r="V31" s="19">
        <v>2</v>
      </c>
      <c r="W31" s="19">
        <v>2</v>
      </c>
      <c r="X31" s="19">
        <v>1</v>
      </c>
      <c r="Y31" s="19">
        <v>3</v>
      </c>
      <c r="Z31" s="19">
        <v>3</v>
      </c>
      <c r="AA31" s="19">
        <v>3</v>
      </c>
      <c r="AB31" s="19">
        <v>2</v>
      </c>
      <c r="AC31" s="19">
        <v>0</v>
      </c>
      <c r="AD31" s="19">
        <v>0</v>
      </c>
      <c r="AE31" s="19">
        <v>-2</v>
      </c>
      <c r="AF31" s="32"/>
    </row>
    <row r="32" spans="1:32" s="14" customFormat="1" ht="15" customHeight="1">
      <c r="A32" s="9" t="s">
        <v>49</v>
      </c>
      <c r="B32" s="12"/>
      <c r="C32" s="12">
        <f>SUM(F32:AA32)</f>
        <v>35</v>
      </c>
      <c r="D32" s="17"/>
      <c r="E32" s="64"/>
      <c r="F32" s="12">
        <v>7</v>
      </c>
      <c r="G32" s="12">
        <v>2</v>
      </c>
      <c r="H32" s="12">
        <v>2</v>
      </c>
      <c r="I32" s="12">
        <v>2</v>
      </c>
      <c r="J32" s="53">
        <v>1</v>
      </c>
      <c r="K32" s="12">
        <v>2</v>
      </c>
      <c r="L32" s="12">
        <v>1</v>
      </c>
      <c r="M32" s="53">
        <v>2</v>
      </c>
      <c r="N32" s="12">
        <v>1</v>
      </c>
      <c r="O32" s="53">
        <v>1</v>
      </c>
      <c r="P32" s="12">
        <v>2</v>
      </c>
      <c r="Q32" s="12">
        <v>2</v>
      </c>
      <c r="R32" s="12">
        <v>1</v>
      </c>
      <c r="S32" s="12">
        <v>1</v>
      </c>
      <c r="T32" s="12">
        <v>1</v>
      </c>
      <c r="U32" s="12">
        <v>2</v>
      </c>
      <c r="V32" s="12">
        <v>2</v>
      </c>
      <c r="W32" s="12"/>
      <c r="X32" s="12">
        <v>0</v>
      </c>
      <c r="Y32" s="12">
        <v>1</v>
      </c>
      <c r="Z32" s="12"/>
      <c r="AA32" s="12">
        <v>2</v>
      </c>
      <c r="AB32" s="12"/>
      <c r="AC32" s="12"/>
      <c r="AD32" s="12"/>
      <c r="AE32" s="12"/>
      <c r="AF32" s="23"/>
    </row>
    <row r="33" spans="1:32" s="14" customFormat="1" ht="15" customHeight="1">
      <c r="A33" s="9" t="s">
        <v>50</v>
      </c>
      <c r="B33" s="12"/>
      <c r="C33" s="12">
        <v>-1</v>
      </c>
      <c r="D33" s="17"/>
      <c r="E33" s="64"/>
      <c r="F33" s="12"/>
      <c r="G33" s="12"/>
      <c r="H33" s="12"/>
      <c r="I33" s="12"/>
      <c r="J33" s="53"/>
      <c r="K33" s="12"/>
      <c r="L33" s="12"/>
      <c r="M33" s="53"/>
      <c r="N33" s="12"/>
      <c r="O33" s="53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>
        <v>-1</v>
      </c>
      <c r="AF33" s="25"/>
    </row>
    <row r="34" spans="1:32" s="22" customFormat="1" ht="15" customHeight="1">
      <c r="A34" s="18" t="s">
        <v>51</v>
      </c>
      <c r="B34" s="19">
        <v>76</v>
      </c>
      <c r="C34" s="19">
        <v>35</v>
      </c>
      <c r="D34" s="20">
        <v>0.46052631578947367</v>
      </c>
      <c r="E34" s="65">
        <v>4</v>
      </c>
      <c r="F34" s="19">
        <v>7</v>
      </c>
      <c r="G34" s="19">
        <v>2</v>
      </c>
      <c r="H34" s="19">
        <v>2</v>
      </c>
      <c r="I34" s="19">
        <v>2</v>
      </c>
      <c r="J34" s="54">
        <v>1</v>
      </c>
      <c r="K34" s="19">
        <v>2</v>
      </c>
      <c r="L34" s="19">
        <v>1</v>
      </c>
      <c r="M34" s="54">
        <v>2</v>
      </c>
      <c r="N34" s="19">
        <v>1</v>
      </c>
      <c r="O34" s="54">
        <v>1</v>
      </c>
      <c r="P34" s="19">
        <v>2</v>
      </c>
      <c r="Q34" s="19">
        <v>2</v>
      </c>
      <c r="R34" s="19">
        <v>1</v>
      </c>
      <c r="S34" s="19">
        <v>1</v>
      </c>
      <c r="T34" s="19">
        <v>1</v>
      </c>
      <c r="U34" s="19">
        <v>2</v>
      </c>
      <c r="V34" s="19">
        <v>2</v>
      </c>
      <c r="W34" s="19"/>
      <c r="X34" s="19">
        <v>0</v>
      </c>
      <c r="Y34" s="19">
        <v>1</v>
      </c>
      <c r="Z34" s="19"/>
      <c r="AA34" s="19">
        <v>2</v>
      </c>
      <c r="AB34" s="19"/>
      <c r="AC34" s="19"/>
      <c r="AD34" s="19"/>
      <c r="AE34" s="19">
        <v>-1</v>
      </c>
      <c r="AF34" s="24"/>
    </row>
    <row r="35" spans="1:32" s="14" customFormat="1" ht="15" customHeight="1">
      <c r="A35" s="9" t="s">
        <v>52</v>
      </c>
      <c r="B35" s="12"/>
      <c r="C35" s="12">
        <f>SUM(F35:AA35)</f>
        <v>29</v>
      </c>
      <c r="D35" s="17"/>
      <c r="E35" s="64"/>
      <c r="F35" s="12">
        <v>6</v>
      </c>
      <c r="G35" s="12">
        <v>2</v>
      </c>
      <c r="H35" s="12">
        <v>1</v>
      </c>
      <c r="I35" s="12"/>
      <c r="J35" s="53">
        <v>1</v>
      </c>
      <c r="K35" s="12">
        <v>2</v>
      </c>
      <c r="L35" s="12">
        <v>1</v>
      </c>
      <c r="M35" s="53">
        <v>3</v>
      </c>
      <c r="N35" s="12">
        <v>1</v>
      </c>
      <c r="O35" s="53"/>
      <c r="P35" s="12">
        <v>1</v>
      </c>
      <c r="Q35" s="12">
        <v>1</v>
      </c>
      <c r="R35" s="12">
        <v>1</v>
      </c>
      <c r="S35" s="12">
        <v>1</v>
      </c>
      <c r="T35" s="12">
        <v>1</v>
      </c>
      <c r="U35" s="12">
        <v>2</v>
      </c>
      <c r="V35" s="12">
        <v>2</v>
      </c>
      <c r="W35" s="12"/>
      <c r="X35" s="12">
        <v>1</v>
      </c>
      <c r="Y35" s="12">
        <v>1</v>
      </c>
      <c r="Z35" s="12"/>
      <c r="AA35" s="12">
        <v>1</v>
      </c>
      <c r="AB35" s="12"/>
      <c r="AC35" s="12"/>
      <c r="AD35" s="12"/>
      <c r="AE35" s="12"/>
      <c r="AF35" s="23" t="s">
        <v>192</v>
      </c>
    </row>
    <row r="36" spans="1:32" s="14" customFormat="1" ht="15" customHeight="1">
      <c r="A36" s="9" t="s">
        <v>193</v>
      </c>
      <c r="B36" s="12"/>
      <c r="C36" s="12">
        <v>1</v>
      </c>
      <c r="D36" s="17"/>
      <c r="E36" s="64"/>
      <c r="F36" s="12"/>
      <c r="G36" s="12"/>
      <c r="H36" s="12"/>
      <c r="I36" s="12"/>
      <c r="J36" s="53"/>
      <c r="K36" s="12"/>
      <c r="L36" s="12"/>
      <c r="M36" s="53"/>
      <c r="N36" s="12"/>
      <c r="O36" s="53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>
        <v>1</v>
      </c>
      <c r="AB36" s="12"/>
      <c r="AC36" s="12"/>
      <c r="AD36" s="12"/>
      <c r="AE36" s="12"/>
      <c r="AF36" s="25"/>
    </row>
    <row r="37" spans="1:32" s="14" customFormat="1" ht="15" customHeight="1">
      <c r="A37" s="9" t="s">
        <v>2</v>
      </c>
      <c r="B37" s="12"/>
      <c r="C37" s="12">
        <v>2</v>
      </c>
      <c r="D37" s="17"/>
      <c r="E37" s="64"/>
      <c r="F37" s="12"/>
      <c r="G37" s="12"/>
      <c r="H37" s="12"/>
      <c r="I37" s="12"/>
      <c r="J37" s="53"/>
      <c r="K37" s="12"/>
      <c r="L37" s="12"/>
      <c r="M37" s="53"/>
      <c r="N37" s="12"/>
      <c r="O37" s="53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>
        <v>2</v>
      </c>
      <c r="AA37" s="12"/>
      <c r="AB37" s="12"/>
      <c r="AC37" s="12"/>
      <c r="AD37" s="12"/>
      <c r="AE37" s="12"/>
      <c r="AF37" s="25"/>
    </row>
    <row r="38" spans="1:32" s="14" customFormat="1" ht="15" customHeight="1">
      <c r="A38" s="9" t="s">
        <v>53</v>
      </c>
      <c r="B38" s="12"/>
      <c r="C38" s="12">
        <f>SUM(F38:AC38)</f>
        <v>47</v>
      </c>
      <c r="D38" s="17"/>
      <c r="E38" s="64"/>
      <c r="F38" s="12">
        <v>7</v>
      </c>
      <c r="G38" s="12">
        <v>3</v>
      </c>
      <c r="H38" s="12">
        <v>2</v>
      </c>
      <c r="I38" s="12">
        <v>2</v>
      </c>
      <c r="J38" s="53">
        <v>1</v>
      </c>
      <c r="K38" s="12">
        <v>2</v>
      </c>
      <c r="L38" s="12">
        <v>1</v>
      </c>
      <c r="M38" s="53">
        <v>4</v>
      </c>
      <c r="N38" s="12">
        <v>1</v>
      </c>
      <c r="O38" s="53">
        <v>0</v>
      </c>
      <c r="P38" s="12">
        <v>1</v>
      </c>
      <c r="Q38" s="12">
        <v>1</v>
      </c>
      <c r="R38" s="12">
        <v>2</v>
      </c>
      <c r="S38" s="12">
        <v>1</v>
      </c>
      <c r="T38" s="12">
        <v>2</v>
      </c>
      <c r="U38" s="12">
        <v>4</v>
      </c>
      <c r="V38" s="12">
        <v>3</v>
      </c>
      <c r="W38" s="12">
        <v>1</v>
      </c>
      <c r="X38" s="12">
        <v>1</v>
      </c>
      <c r="Y38" s="12">
        <v>1</v>
      </c>
      <c r="Z38" s="12">
        <v>3</v>
      </c>
      <c r="AA38" s="12">
        <v>2</v>
      </c>
      <c r="AB38" s="12">
        <v>1</v>
      </c>
      <c r="AC38" s="12">
        <v>1</v>
      </c>
      <c r="AD38" s="12"/>
      <c r="AE38" s="12"/>
      <c r="AF38" s="25"/>
    </row>
    <row r="39" spans="1:32" s="22" customFormat="1" ht="15" customHeight="1">
      <c r="A39" s="18" t="s">
        <v>54</v>
      </c>
      <c r="B39" s="19">
        <v>110</v>
      </c>
      <c r="C39" s="19">
        <v>79</v>
      </c>
      <c r="D39" s="20">
        <v>0.71818181818181814</v>
      </c>
      <c r="E39" s="65">
        <v>9</v>
      </c>
      <c r="F39" s="19">
        <v>13</v>
      </c>
      <c r="G39" s="19">
        <v>5</v>
      </c>
      <c r="H39" s="19">
        <v>3</v>
      </c>
      <c r="I39" s="19">
        <v>2</v>
      </c>
      <c r="J39" s="54">
        <v>2</v>
      </c>
      <c r="K39" s="19">
        <v>4</v>
      </c>
      <c r="L39" s="19">
        <v>2</v>
      </c>
      <c r="M39" s="54">
        <v>7</v>
      </c>
      <c r="N39" s="19">
        <v>2</v>
      </c>
      <c r="O39" s="54">
        <v>0</v>
      </c>
      <c r="P39" s="19">
        <v>2</v>
      </c>
      <c r="Q39" s="19">
        <v>2</v>
      </c>
      <c r="R39" s="19">
        <v>3</v>
      </c>
      <c r="S39" s="19">
        <v>2</v>
      </c>
      <c r="T39" s="19">
        <v>3</v>
      </c>
      <c r="U39" s="19">
        <v>6</v>
      </c>
      <c r="V39" s="19">
        <v>5</v>
      </c>
      <c r="W39" s="19">
        <v>1</v>
      </c>
      <c r="X39" s="19">
        <v>2</v>
      </c>
      <c r="Y39" s="19">
        <v>2</v>
      </c>
      <c r="Z39" s="19">
        <v>5</v>
      </c>
      <c r="AA39" s="19">
        <v>4</v>
      </c>
      <c r="AB39" s="19">
        <v>1</v>
      </c>
      <c r="AC39" s="19">
        <v>1</v>
      </c>
      <c r="AD39" s="19">
        <v>0</v>
      </c>
      <c r="AE39" s="19">
        <v>0</v>
      </c>
      <c r="AF39" s="24"/>
    </row>
    <row r="40" spans="1:32" s="14" customFormat="1" ht="15" customHeight="1">
      <c r="A40" s="9" t="s">
        <v>55</v>
      </c>
      <c r="B40" s="12"/>
      <c r="C40" s="12">
        <f>SUM(F40:AC40)</f>
        <v>42</v>
      </c>
      <c r="D40" s="17"/>
      <c r="E40" s="64"/>
      <c r="F40" s="12">
        <v>7</v>
      </c>
      <c r="G40" s="12">
        <v>4</v>
      </c>
      <c r="H40" s="12">
        <v>2</v>
      </c>
      <c r="I40" s="12">
        <v>2</v>
      </c>
      <c r="J40" s="53">
        <v>0</v>
      </c>
      <c r="K40" s="12">
        <v>2</v>
      </c>
      <c r="L40" s="12">
        <v>1</v>
      </c>
      <c r="M40" s="53">
        <v>2</v>
      </c>
      <c r="N40" s="12">
        <v>1</v>
      </c>
      <c r="O40" s="53">
        <v>2</v>
      </c>
      <c r="P40" s="12">
        <v>2</v>
      </c>
      <c r="Q40" s="12">
        <v>1</v>
      </c>
      <c r="R40" s="12">
        <v>1</v>
      </c>
      <c r="S40" s="12">
        <v>1</v>
      </c>
      <c r="T40" s="12">
        <v>1</v>
      </c>
      <c r="U40" s="12">
        <v>3</v>
      </c>
      <c r="V40" s="12">
        <v>1</v>
      </c>
      <c r="W40" s="12">
        <v>1</v>
      </c>
      <c r="X40" s="12">
        <v>1</v>
      </c>
      <c r="Y40" s="12">
        <v>1</v>
      </c>
      <c r="Z40" s="12">
        <v>2</v>
      </c>
      <c r="AA40" s="12">
        <v>2</v>
      </c>
      <c r="AB40" s="12">
        <v>1</v>
      </c>
      <c r="AC40" s="12">
        <v>1</v>
      </c>
      <c r="AD40" s="12"/>
      <c r="AE40" s="12"/>
      <c r="AF40" s="23" t="s">
        <v>194</v>
      </c>
    </row>
    <row r="41" spans="1:32" s="14" customFormat="1" ht="15" customHeight="1">
      <c r="A41" s="9" t="s">
        <v>72</v>
      </c>
      <c r="B41" s="12"/>
      <c r="C41" s="12">
        <v>1</v>
      </c>
      <c r="D41" s="17"/>
      <c r="E41" s="64"/>
      <c r="F41" s="12"/>
      <c r="G41" s="12"/>
      <c r="H41" s="12"/>
      <c r="I41" s="12"/>
      <c r="J41" s="53"/>
      <c r="K41" s="12"/>
      <c r="L41" s="12"/>
      <c r="M41" s="53"/>
      <c r="N41" s="12"/>
      <c r="O41" s="53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>
        <v>1</v>
      </c>
      <c r="AB41" s="12"/>
      <c r="AC41" s="12"/>
      <c r="AD41" s="12"/>
      <c r="AE41" s="12"/>
      <c r="AF41" s="25"/>
    </row>
    <row r="42" spans="1:32" s="14" customFormat="1" ht="15" customHeight="1">
      <c r="A42" s="16" t="s">
        <v>5</v>
      </c>
      <c r="B42" s="12"/>
      <c r="C42" s="12">
        <v>1</v>
      </c>
      <c r="D42" s="17"/>
      <c r="E42" s="64"/>
      <c r="F42" s="12"/>
      <c r="G42" s="12"/>
      <c r="H42" s="12"/>
      <c r="I42" s="12"/>
      <c r="J42" s="53"/>
      <c r="K42" s="12"/>
      <c r="L42" s="12"/>
      <c r="M42" s="53"/>
      <c r="N42" s="12"/>
      <c r="O42" s="53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>
        <v>1</v>
      </c>
      <c r="AA42" s="12"/>
      <c r="AB42" s="12"/>
      <c r="AC42" s="12"/>
      <c r="AD42" s="12"/>
      <c r="AE42" s="12"/>
      <c r="AF42" s="25"/>
    </row>
    <row r="43" spans="1:32" s="14" customFormat="1" ht="15" customHeight="1">
      <c r="A43" s="9" t="s">
        <v>56</v>
      </c>
      <c r="B43" s="12"/>
      <c r="C43" s="12">
        <v>-1</v>
      </c>
      <c r="D43" s="17"/>
      <c r="E43" s="64"/>
      <c r="F43" s="12"/>
      <c r="G43" s="12"/>
      <c r="H43" s="12"/>
      <c r="I43" s="12"/>
      <c r="J43" s="53"/>
      <c r="K43" s="12"/>
      <c r="L43" s="12"/>
      <c r="M43" s="53"/>
      <c r="N43" s="12"/>
      <c r="O43" s="53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>
        <v>-1</v>
      </c>
      <c r="AF43" s="25"/>
    </row>
    <row r="44" spans="1:32" s="22" customFormat="1" ht="15" customHeight="1">
      <c r="A44" s="18" t="s">
        <v>57</v>
      </c>
      <c r="B44" s="19">
        <v>76</v>
      </c>
      <c r="C44" s="19">
        <v>44</v>
      </c>
      <c r="D44" s="20">
        <v>0.57894736842105265</v>
      </c>
      <c r="E44" s="65">
        <v>4</v>
      </c>
      <c r="F44" s="19">
        <v>7</v>
      </c>
      <c r="G44" s="19">
        <v>4</v>
      </c>
      <c r="H44" s="19">
        <v>2</v>
      </c>
      <c r="I44" s="19">
        <v>2</v>
      </c>
      <c r="J44" s="54">
        <v>0</v>
      </c>
      <c r="K44" s="19">
        <v>2</v>
      </c>
      <c r="L44" s="19">
        <v>1</v>
      </c>
      <c r="M44" s="54">
        <v>2</v>
      </c>
      <c r="N44" s="19">
        <v>1</v>
      </c>
      <c r="O44" s="54">
        <v>2</v>
      </c>
      <c r="P44" s="19">
        <v>2</v>
      </c>
      <c r="Q44" s="19">
        <v>1</v>
      </c>
      <c r="R44" s="19">
        <v>1</v>
      </c>
      <c r="S44" s="19">
        <v>1</v>
      </c>
      <c r="T44" s="19">
        <v>1</v>
      </c>
      <c r="U44" s="19">
        <v>3</v>
      </c>
      <c r="V44" s="19">
        <v>1</v>
      </c>
      <c r="W44" s="19">
        <v>1</v>
      </c>
      <c r="X44" s="19">
        <v>1</v>
      </c>
      <c r="Y44" s="19">
        <v>1</v>
      </c>
      <c r="Z44" s="19">
        <v>3</v>
      </c>
      <c r="AA44" s="19">
        <v>3</v>
      </c>
      <c r="AB44" s="19">
        <v>1</v>
      </c>
      <c r="AC44" s="19">
        <v>1</v>
      </c>
      <c r="AD44" s="19">
        <v>0</v>
      </c>
      <c r="AE44" s="19" t="s">
        <v>195</v>
      </c>
      <c r="AF44" s="24"/>
    </row>
    <row r="45" spans="1:32" s="34" customFormat="1" ht="15" customHeight="1">
      <c r="A45" s="33" t="s">
        <v>58</v>
      </c>
      <c r="B45" s="27"/>
      <c r="C45" s="27">
        <f>SUM(F45:AC45)</f>
        <v>49</v>
      </c>
      <c r="D45" s="28"/>
      <c r="E45" s="66"/>
      <c r="F45" s="27">
        <v>8</v>
      </c>
      <c r="G45" s="27">
        <v>3</v>
      </c>
      <c r="H45" s="27">
        <v>1</v>
      </c>
      <c r="I45" s="27">
        <v>1</v>
      </c>
      <c r="J45" s="55">
        <v>1</v>
      </c>
      <c r="K45" s="27">
        <v>2</v>
      </c>
      <c r="L45" s="27">
        <v>1</v>
      </c>
      <c r="M45" s="55">
        <v>3</v>
      </c>
      <c r="N45" s="27">
        <v>2</v>
      </c>
      <c r="O45" s="55">
        <v>2</v>
      </c>
      <c r="P45" s="27">
        <v>2</v>
      </c>
      <c r="Q45" s="27">
        <v>2</v>
      </c>
      <c r="R45" s="27">
        <v>2</v>
      </c>
      <c r="S45" s="27">
        <v>1</v>
      </c>
      <c r="T45" s="27">
        <v>2</v>
      </c>
      <c r="U45" s="27">
        <v>3</v>
      </c>
      <c r="V45" s="27">
        <v>3</v>
      </c>
      <c r="W45" s="27"/>
      <c r="X45" s="27">
        <v>1</v>
      </c>
      <c r="Y45" s="27">
        <v>2</v>
      </c>
      <c r="Z45" s="27">
        <v>4</v>
      </c>
      <c r="AA45" s="27">
        <v>2</v>
      </c>
      <c r="AB45" s="27">
        <v>1</v>
      </c>
      <c r="AC45" s="27"/>
      <c r="AD45" s="27"/>
      <c r="AE45" s="27"/>
      <c r="AF45" s="23"/>
    </row>
    <row r="46" spans="1:32" s="34" customFormat="1" ht="15" customHeight="1">
      <c r="A46" s="33" t="s">
        <v>59</v>
      </c>
      <c r="B46" s="27"/>
      <c r="C46" s="27">
        <f>SUM(F46:AC46)</f>
        <v>31</v>
      </c>
      <c r="D46" s="28"/>
      <c r="E46" s="66"/>
      <c r="F46" s="27">
        <v>5</v>
      </c>
      <c r="G46" s="27">
        <v>3</v>
      </c>
      <c r="H46" s="27">
        <v>1</v>
      </c>
      <c r="I46" s="27">
        <v>1</v>
      </c>
      <c r="J46" s="55">
        <v>2</v>
      </c>
      <c r="K46" s="27">
        <v>2</v>
      </c>
      <c r="L46" s="27">
        <v>0</v>
      </c>
      <c r="M46" s="55">
        <v>1</v>
      </c>
      <c r="N46" s="27">
        <v>1</v>
      </c>
      <c r="O46" s="55">
        <v>0</v>
      </c>
      <c r="P46" s="27">
        <v>2</v>
      </c>
      <c r="Q46" s="27">
        <v>0</v>
      </c>
      <c r="R46" s="27">
        <v>2</v>
      </c>
      <c r="S46" s="27">
        <v>0</v>
      </c>
      <c r="T46" s="27">
        <v>1</v>
      </c>
      <c r="U46" s="27">
        <v>2</v>
      </c>
      <c r="V46" s="27">
        <v>2</v>
      </c>
      <c r="W46" s="27"/>
      <c r="X46" s="27">
        <v>0</v>
      </c>
      <c r="Y46" s="27">
        <v>1</v>
      </c>
      <c r="Z46" s="27">
        <v>3</v>
      </c>
      <c r="AA46" s="27">
        <v>1</v>
      </c>
      <c r="AB46" s="27"/>
      <c r="AC46" s="27">
        <v>1</v>
      </c>
      <c r="AD46" s="27"/>
      <c r="AE46" s="27"/>
      <c r="AF46" s="25"/>
    </row>
    <row r="47" spans="1:32" s="34" customFormat="1" ht="15" customHeight="1">
      <c r="A47" s="33" t="s">
        <v>60</v>
      </c>
      <c r="B47" s="27"/>
      <c r="C47" s="27">
        <f>SUM(F47:AC47)</f>
        <v>52</v>
      </c>
      <c r="D47" s="28"/>
      <c r="E47" s="66"/>
      <c r="F47" s="27">
        <v>9</v>
      </c>
      <c r="G47" s="27">
        <v>3</v>
      </c>
      <c r="H47" s="27">
        <v>2</v>
      </c>
      <c r="I47" s="27">
        <v>2</v>
      </c>
      <c r="J47" s="55">
        <v>1</v>
      </c>
      <c r="K47" s="27">
        <v>2</v>
      </c>
      <c r="L47" s="27">
        <v>2</v>
      </c>
      <c r="M47" s="55">
        <v>3</v>
      </c>
      <c r="N47" s="27">
        <v>1</v>
      </c>
      <c r="O47" s="55">
        <v>2</v>
      </c>
      <c r="P47" s="27">
        <v>2</v>
      </c>
      <c r="Q47" s="27">
        <v>1</v>
      </c>
      <c r="R47" s="27">
        <v>2</v>
      </c>
      <c r="S47" s="27">
        <v>1</v>
      </c>
      <c r="T47" s="27">
        <v>2</v>
      </c>
      <c r="U47" s="27">
        <v>3</v>
      </c>
      <c r="V47" s="27">
        <v>2</v>
      </c>
      <c r="W47" s="27">
        <v>1</v>
      </c>
      <c r="X47" s="27">
        <v>1</v>
      </c>
      <c r="Y47" s="27">
        <v>2</v>
      </c>
      <c r="Z47" s="27">
        <v>6</v>
      </c>
      <c r="AA47" s="27">
        <v>1</v>
      </c>
      <c r="AB47" s="27">
        <v>1</v>
      </c>
      <c r="AC47" s="27"/>
      <c r="AD47" s="27"/>
      <c r="AE47" s="27"/>
      <c r="AF47" s="25"/>
    </row>
    <row r="48" spans="1:32" s="34" customFormat="1" ht="15" customHeight="1">
      <c r="A48" s="33" t="s">
        <v>61</v>
      </c>
      <c r="B48" s="27"/>
      <c r="C48" s="27">
        <v>-1</v>
      </c>
      <c r="D48" s="28"/>
      <c r="E48" s="66"/>
      <c r="F48" s="27"/>
      <c r="G48" s="27"/>
      <c r="H48" s="27"/>
      <c r="I48" s="27"/>
      <c r="J48" s="55"/>
      <c r="K48" s="27"/>
      <c r="L48" s="27"/>
      <c r="M48" s="55"/>
      <c r="N48" s="27"/>
      <c r="O48" s="55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>
        <v>-1</v>
      </c>
      <c r="AF48" s="25"/>
    </row>
    <row r="49" spans="1:32" s="22" customFormat="1" ht="15" customHeight="1">
      <c r="A49" s="18" t="s">
        <v>62</v>
      </c>
      <c r="B49" s="19">
        <v>106</v>
      </c>
      <c r="C49" s="19">
        <v>132</v>
      </c>
      <c r="D49" s="20">
        <v>1.2452830188679245</v>
      </c>
      <c r="E49" s="65">
        <v>15</v>
      </c>
      <c r="F49" s="19">
        <v>22</v>
      </c>
      <c r="G49" s="19">
        <v>9</v>
      </c>
      <c r="H49" s="19">
        <v>4</v>
      </c>
      <c r="I49" s="19">
        <v>4</v>
      </c>
      <c r="J49" s="54">
        <v>4</v>
      </c>
      <c r="K49" s="19">
        <v>6</v>
      </c>
      <c r="L49" s="19">
        <v>3</v>
      </c>
      <c r="M49" s="54">
        <v>7</v>
      </c>
      <c r="N49" s="19">
        <v>4</v>
      </c>
      <c r="O49" s="54">
        <v>4</v>
      </c>
      <c r="P49" s="19">
        <v>6</v>
      </c>
      <c r="Q49" s="19">
        <v>3</v>
      </c>
      <c r="R49" s="19">
        <v>6</v>
      </c>
      <c r="S49" s="19">
        <v>2</v>
      </c>
      <c r="T49" s="19">
        <v>5</v>
      </c>
      <c r="U49" s="19">
        <v>8</v>
      </c>
      <c r="V49" s="19">
        <v>7</v>
      </c>
      <c r="W49" s="19">
        <v>1</v>
      </c>
      <c r="X49" s="19">
        <v>2</v>
      </c>
      <c r="Y49" s="19">
        <v>5</v>
      </c>
      <c r="Z49" s="19">
        <v>13</v>
      </c>
      <c r="AA49" s="19">
        <v>4</v>
      </c>
      <c r="AB49" s="19">
        <v>2</v>
      </c>
      <c r="AC49" s="19">
        <v>1</v>
      </c>
      <c r="AD49" s="19">
        <v>0</v>
      </c>
      <c r="AE49" s="19">
        <v>-1</v>
      </c>
      <c r="AF49" s="24"/>
    </row>
    <row r="50" spans="1:32" s="34" customFormat="1" ht="15" customHeight="1">
      <c r="A50" s="33" t="s">
        <v>63</v>
      </c>
      <c r="B50" s="27"/>
      <c r="C50" s="27">
        <f>SUM(F50:AC50)</f>
        <v>29</v>
      </c>
      <c r="D50" s="28"/>
      <c r="E50" s="66"/>
      <c r="F50" s="27">
        <v>5</v>
      </c>
      <c r="G50" s="27">
        <v>1</v>
      </c>
      <c r="H50" s="27">
        <v>0</v>
      </c>
      <c r="I50" s="27">
        <v>1</v>
      </c>
      <c r="J50" s="55">
        <v>1</v>
      </c>
      <c r="K50" s="27">
        <v>2</v>
      </c>
      <c r="L50" s="27">
        <v>1</v>
      </c>
      <c r="M50" s="55">
        <v>1</v>
      </c>
      <c r="N50" s="27">
        <v>1</v>
      </c>
      <c r="O50" s="55">
        <v>1</v>
      </c>
      <c r="P50" s="27">
        <v>1</v>
      </c>
      <c r="Q50" s="27">
        <v>1</v>
      </c>
      <c r="R50" s="27">
        <v>2</v>
      </c>
      <c r="S50" s="27">
        <v>1</v>
      </c>
      <c r="T50" s="27">
        <v>1</v>
      </c>
      <c r="U50" s="27">
        <v>2</v>
      </c>
      <c r="V50" s="27">
        <v>1</v>
      </c>
      <c r="W50" s="27">
        <v>1</v>
      </c>
      <c r="X50" s="27">
        <v>1</v>
      </c>
      <c r="Y50" s="27">
        <v>1</v>
      </c>
      <c r="Z50" s="27">
        <v>2</v>
      </c>
      <c r="AA50" s="27">
        <v>0</v>
      </c>
      <c r="AB50" s="27"/>
      <c r="AC50" s="27">
        <v>1</v>
      </c>
      <c r="AD50" s="27"/>
      <c r="AE50" s="27"/>
      <c r="AF50" s="23"/>
    </row>
    <row r="51" spans="1:32" s="34" customFormat="1" ht="15" customHeight="1">
      <c r="A51" s="33" t="s">
        <v>64</v>
      </c>
      <c r="B51" s="27"/>
      <c r="C51" s="27">
        <v>-1</v>
      </c>
      <c r="D51" s="28"/>
      <c r="E51" s="66"/>
      <c r="F51" s="27"/>
      <c r="G51" s="27"/>
      <c r="H51" s="27"/>
      <c r="I51" s="27"/>
      <c r="J51" s="55"/>
      <c r="K51" s="27"/>
      <c r="L51" s="27"/>
      <c r="M51" s="55"/>
      <c r="N51" s="27"/>
      <c r="O51" s="55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>
        <v>-1</v>
      </c>
      <c r="AF51" s="25"/>
    </row>
    <row r="52" spans="1:32" s="22" customFormat="1" ht="15" customHeight="1">
      <c r="A52" s="18" t="s">
        <v>65</v>
      </c>
      <c r="B52" s="19">
        <v>76</v>
      </c>
      <c r="C52" s="19">
        <v>29</v>
      </c>
      <c r="D52" s="20">
        <v>0.38157894736842107</v>
      </c>
      <c r="E52" s="65">
        <v>3</v>
      </c>
      <c r="F52" s="19">
        <v>5</v>
      </c>
      <c r="G52" s="19">
        <v>1</v>
      </c>
      <c r="H52" s="19">
        <v>0</v>
      </c>
      <c r="I52" s="19">
        <v>1</v>
      </c>
      <c r="J52" s="54">
        <v>1</v>
      </c>
      <c r="K52" s="19">
        <v>2</v>
      </c>
      <c r="L52" s="19">
        <v>1</v>
      </c>
      <c r="M52" s="54">
        <v>1</v>
      </c>
      <c r="N52" s="19">
        <v>1</v>
      </c>
      <c r="O52" s="54">
        <v>1</v>
      </c>
      <c r="P52" s="19">
        <v>1</v>
      </c>
      <c r="Q52" s="19">
        <v>1</v>
      </c>
      <c r="R52" s="19">
        <v>2</v>
      </c>
      <c r="S52" s="19">
        <v>1</v>
      </c>
      <c r="T52" s="19">
        <v>1</v>
      </c>
      <c r="U52" s="19">
        <v>2</v>
      </c>
      <c r="V52" s="19">
        <v>1</v>
      </c>
      <c r="W52" s="19">
        <v>1</v>
      </c>
      <c r="X52" s="19">
        <v>1</v>
      </c>
      <c r="Y52" s="19">
        <v>1</v>
      </c>
      <c r="Z52" s="19">
        <v>2</v>
      </c>
      <c r="AA52" s="19">
        <v>0</v>
      </c>
      <c r="AB52" s="19">
        <v>0</v>
      </c>
      <c r="AC52" s="19">
        <v>1</v>
      </c>
      <c r="AD52" s="19">
        <v>0</v>
      </c>
      <c r="AE52" s="19">
        <v>-1</v>
      </c>
      <c r="AF52" s="24"/>
    </row>
    <row r="53" spans="1:32" s="14" customFormat="1" ht="15" customHeight="1">
      <c r="A53" s="9" t="s">
        <v>66</v>
      </c>
      <c r="B53" s="12"/>
      <c r="C53" s="12">
        <f>SUM(F53:AC54)</f>
        <v>33</v>
      </c>
      <c r="D53" s="17"/>
      <c r="E53" s="64"/>
      <c r="F53" s="12">
        <v>5</v>
      </c>
      <c r="G53" s="12">
        <v>2</v>
      </c>
      <c r="H53" s="12">
        <v>1</v>
      </c>
      <c r="I53" s="12">
        <v>2</v>
      </c>
      <c r="J53" s="53">
        <v>1</v>
      </c>
      <c r="K53" s="12">
        <v>2</v>
      </c>
      <c r="L53" s="12">
        <v>1</v>
      </c>
      <c r="M53" s="53">
        <v>3</v>
      </c>
      <c r="N53" s="12">
        <v>1</v>
      </c>
      <c r="O53" s="53">
        <v>0</v>
      </c>
      <c r="P53" s="12">
        <v>1</v>
      </c>
      <c r="Q53" s="12">
        <v>1</v>
      </c>
      <c r="R53" s="12">
        <v>2</v>
      </c>
      <c r="S53" s="12">
        <v>0</v>
      </c>
      <c r="T53" s="12">
        <v>1</v>
      </c>
      <c r="U53" s="12">
        <v>1</v>
      </c>
      <c r="V53" s="12">
        <v>2</v>
      </c>
      <c r="W53" s="12"/>
      <c r="X53" s="12">
        <v>0</v>
      </c>
      <c r="Y53" s="12">
        <v>1</v>
      </c>
      <c r="Z53" s="12">
        <v>2</v>
      </c>
      <c r="AA53" s="12">
        <v>2</v>
      </c>
      <c r="AB53" s="12">
        <v>1</v>
      </c>
      <c r="AC53" s="12">
        <v>1</v>
      </c>
      <c r="AD53" s="12"/>
      <c r="AE53" s="12"/>
      <c r="AF53" s="23"/>
    </row>
    <row r="54" spans="1:32" s="14" customFormat="1" ht="15" customHeight="1">
      <c r="A54" s="9" t="s">
        <v>67</v>
      </c>
      <c r="B54" s="12"/>
      <c r="C54" s="12">
        <v>-1</v>
      </c>
      <c r="D54" s="17"/>
      <c r="E54" s="64"/>
      <c r="F54" s="12"/>
      <c r="G54" s="12"/>
      <c r="H54" s="12"/>
      <c r="I54" s="12"/>
      <c r="J54" s="53"/>
      <c r="K54" s="12"/>
      <c r="L54" s="12"/>
      <c r="M54" s="53"/>
      <c r="N54" s="12"/>
      <c r="O54" s="53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>
        <v>-1</v>
      </c>
      <c r="AF54" s="25"/>
    </row>
    <row r="55" spans="1:32" s="22" customFormat="1" ht="15" customHeight="1">
      <c r="A55" s="18" t="s">
        <v>68</v>
      </c>
      <c r="B55" s="19">
        <v>40</v>
      </c>
      <c r="C55" s="19">
        <v>33</v>
      </c>
      <c r="D55" s="20">
        <v>0.82499999999999996</v>
      </c>
      <c r="E55" s="65">
        <v>4</v>
      </c>
      <c r="F55" s="19">
        <v>5</v>
      </c>
      <c r="G55" s="19">
        <v>2</v>
      </c>
      <c r="H55" s="19">
        <v>1</v>
      </c>
      <c r="I55" s="19">
        <v>2</v>
      </c>
      <c r="J55" s="54">
        <v>1</v>
      </c>
      <c r="K55" s="19">
        <v>2</v>
      </c>
      <c r="L55" s="19">
        <v>1</v>
      </c>
      <c r="M55" s="54">
        <v>3</v>
      </c>
      <c r="N55" s="19">
        <v>1</v>
      </c>
      <c r="O55" s="54">
        <v>0</v>
      </c>
      <c r="P55" s="19">
        <v>1</v>
      </c>
      <c r="Q55" s="19">
        <v>1</v>
      </c>
      <c r="R55" s="19">
        <v>2</v>
      </c>
      <c r="S55" s="19">
        <v>0</v>
      </c>
      <c r="T55" s="19">
        <v>1</v>
      </c>
      <c r="U55" s="19">
        <v>1</v>
      </c>
      <c r="V55" s="19">
        <v>2</v>
      </c>
      <c r="W55" s="19"/>
      <c r="X55" s="19">
        <v>0</v>
      </c>
      <c r="Y55" s="19">
        <v>1</v>
      </c>
      <c r="Z55" s="19">
        <v>2</v>
      </c>
      <c r="AA55" s="19">
        <v>2</v>
      </c>
      <c r="AB55" s="19">
        <v>1</v>
      </c>
      <c r="AC55" s="19">
        <v>1</v>
      </c>
      <c r="AD55" s="19"/>
      <c r="AE55" s="19">
        <v>-1</v>
      </c>
      <c r="AF55" s="24"/>
    </row>
    <row r="56" spans="1:32" s="34" customFormat="1" ht="15" customHeight="1">
      <c r="A56" s="33" t="s">
        <v>69</v>
      </c>
      <c r="B56" s="27"/>
      <c r="C56" s="27">
        <f>SUM(F56:AA56)</f>
        <v>33</v>
      </c>
      <c r="D56" s="28"/>
      <c r="E56" s="66"/>
      <c r="F56" s="27">
        <v>6</v>
      </c>
      <c r="G56" s="27">
        <v>2</v>
      </c>
      <c r="H56" s="27">
        <v>1</v>
      </c>
      <c r="I56" s="27">
        <v>2</v>
      </c>
      <c r="J56" s="55">
        <v>1</v>
      </c>
      <c r="K56" s="27">
        <v>2</v>
      </c>
      <c r="L56" s="27">
        <v>1</v>
      </c>
      <c r="M56" s="55">
        <v>2</v>
      </c>
      <c r="N56" s="27">
        <v>1</v>
      </c>
      <c r="O56" s="55">
        <v>1</v>
      </c>
      <c r="P56" s="27">
        <v>2</v>
      </c>
      <c r="Q56" s="27">
        <v>1</v>
      </c>
      <c r="R56" s="27">
        <v>1</v>
      </c>
      <c r="S56" s="27">
        <v>0</v>
      </c>
      <c r="T56" s="27">
        <v>1</v>
      </c>
      <c r="U56" s="27">
        <v>3</v>
      </c>
      <c r="V56" s="27">
        <v>1</v>
      </c>
      <c r="W56" s="27"/>
      <c r="X56" s="27">
        <v>1</v>
      </c>
      <c r="Y56" s="27">
        <v>1</v>
      </c>
      <c r="Z56" s="27">
        <v>1</v>
      </c>
      <c r="AA56" s="27">
        <v>2</v>
      </c>
      <c r="AB56" s="27"/>
      <c r="AC56" s="27"/>
      <c r="AD56" s="27"/>
      <c r="AE56" s="27"/>
      <c r="AF56" s="23"/>
    </row>
    <row r="57" spans="1:32" s="34" customFormat="1" ht="15" customHeight="1">
      <c r="A57" s="33" t="s">
        <v>70</v>
      </c>
      <c r="B57" s="27"/>
      <c r="C57" s="27">
        <v>-1</v>
      </c>
      <c r="D57" s="28"/>
      <c r="E57" s="66"/>
      <c r="F57" s="27"/>
      <c r="G57" s="27"/>
      <c r="H57" s="27"/>
      <c r="I57" s="27"/>
      <c r="J57" s="55"/>
      <c r="K57" s="27"/>
      <c r="L57" s="27"/>
      <c r="M57" s="55"/>
      <c r="N57" s="27"/>
      <c r="O57" s="55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>
        <v>-1</v>
      </c>
      <c r="AF57" s="25"/>
    </row>
    <row r="58" spans="1:32" s="22" customFormat="1" ht="15" customHeight="1">
      <c r="A58" s="18" t="s">
        <v>71</v>
      </c>
      <c r="B58" s="19">
        <v>40</v>
      </c>
      <c r="C58" s="19">
        <v>33</v>
      </c>
      <c r="D58" s="20">
        <v>0.82499999999999996</v>
      </c>
      <c r="E58" s="65">
        <v>3</v>
      </c>
      <c r="F58" s="19">
        <v>6</v>
      </c>
      <c r="G58" s="19">
        <v>2</v>
      </c>
      <c r="H58" s="19">
        <v>1</v>
      </c>
      <c r="I58" s="19">
        <v>2</v>
      </c>
      <c r="J58" s="54">
        <v>1</v>
      </c>
      <c r="K58" s="19">
        <v>2</v>
      </c>
      <c r="L58" s="19">
        <v>1</v>
      </c>
      <c r="M58" s="54">
        <v>2</v>
      </c>
      <c r="N58" s="19">
        <v>1</v>
      </c>
      <c r="O58" s="54">
        <v>1</v>
      </c>
      <c r="P58" s="19">
        <v>2</v>
      </c>
      <c r="Q58" s="19">
        <v>1</v>
      </c>
      <c r="R58" s="19">
        <v>1</v>
      </c>
      <c r="S58" s="19">
        <v>0</v>
      </c>
      <c r="T58" s="19">
        <v>1</v>
      </c>
      <c r="U58" s="19">
        <v>3</v>
      </c>
      <c r="V58" s="19">
        <v>1</v>
      </c>
      <c r="W58" s="19"/>
      <c r="X58" s="19">
        <v>1</v>
      </c>
      <c r="Y58" s="19">
        <v>1</v>
      </c>
      <c r="Z58" s="19">
        <v>1</v>
      </c>
      <c r="AA58" s="19">
        <v>2</v>
      </c>
      <c r="AB58" s="19">
        <v>0</v>
      </c>
      <c r="AC58" s="19">
        <v>0</v>
      </c>
      <c r="AD58" s="19">
        <v>0</v>
      </c>
      <c r="AE58" s="19">
        <v>-1</v>
      </c>
      <c r="AF58" s="24"/>
    </row>
    <row r="59" spans="1:32" s="34" customFormat="1" ht="15" customHeight="1">
      <c r="A59" s="33" t="s">
        <v>72</v>
      </c>
      <c r="B59" s="27"/>
      <c r="C59" s="27">
        <f>SUM(F59:AC59)</f>
        <v>9</v>
      </c>
      <c r="D59" s="28"/>
      <c r="E59" s="66"/>
      <c r="F59" s="27">
        <v>3</v>
      </c>
      <c r="G59" s="27">
        <v>0</v>
      </c>
      <c r="H59" s="27"/>
      <c r="I59" s="27">
        <v>1</v>
      </c>
      <c r="J59" s="55">
        <v>1</v>
      </c>
      <c r="K59" s="27"/>
      <c r="L59" s="27"/>
      <c r="M59" s="55">
        <v>1</v>
      </c>
      <c r="N59" s="27"/>
      <c r="O59" s="55">
        <v>1</v>
      </c>
      <c r="P59" s="27"/>
      <c r="Q59" s="27">
        <v>1</v>
      </c>
      <c r="R59" s="27"/>
      <c r="S59" s="27">
        <v>0</v>
      </c>
      <c r="T59" s="27"/>
      <c r="U59" s="27"/>
      <c r="V59" s="27"/>
      <c r="W59" s="27"/>
      <c r="X59" s="27"/>
      <c r="Y59" s="27"/>
      <c r="Z59" s="27">
        <v>0</v>
      </c>
      <c r="AA59" s="27">
        <v>0</v>
      </c>
      <c r="AB59" s="27"/>
      <c r="AC59" s="27">
        <v>1</v>
      </c>
      <c r="AD59" s="27"/>
      <c r="AE59" s="27"/>
      <c r="AF59" s="35" t="s">
        <v>196</v>
      </c>
    </row>
    <row r="60" spans="1:32" s="34" customFormat="1" ht="15" customHeight="1">
      <c r="A60" s="33" t="s">
        <v>73</v>
      </c>
      <c r="B60" s="27"/>
      <c r="C60" s="27"/>
      <c r="D60" s="28"/>
      <c r="E60" s="66"/>
      <c r="F60" s="27"/>
      <c r="G60" s="27"/>
      <c r="H60" s="27"/>
      <c r="I60" s="27"/>
      <c r="J60" s="55"/>
      <c r="K60" s="27"/>
      <c r="L60" s="27"/>
      <c r="M60" s="55"/>
      <c r="N60" s="27"/>
      <c r="O60" s="55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>
        <v>-1</v>
      </c>
      <c r="AF60" s="36"/>
    </row>
    <row r="61" spans="1:32" s="34" customFormat="1" ht="15" customHeight="1">
      <c r="A61" s="33" t="s">
        <v>74</v>
      </c>
      <c r="B61" s="27"/>
      <c r="C61" s="27">
        <f>SUM(F61:AC61)</f>
        <v>25</v>
      </c>
      <c r="D61" s="28"/>
      <c r="E61" s="66"/>
      <c r="F61" s="27">
        <v>4</v>
      </c>
      <c r="G61" s="27">
        <v>2</v>
      </c>
      <c r="H61" s="27">
        <v>1</v>
      </c>
      <c r="I61" s="27">
        <v>0</v>
      </c>
      <c r="J61" s="55">
        <v>1</v>
      </c>
      <c r="K61" s="27">
        <v>1</v>
      </c>
      <c r="L61" s="27"/>
      <c r="M61" s="55">
        <v>2</v>
      </c>
      <c r="N61" s="27">
        <v>1</v>
      </c>
      <c r="O61" s="55">
        <v>1</v>
      </c>
      <c r="P61" s="27">
        <v>1</v>
      </c>
      <c r="Q61" s="27">
        <v>1</v>
      </c>
      <c r="R61" s="27">
        <v>1</v>
      </c>
      <c r="S61" s="27">
        <v>1</v>
      </c>
      <c r="T61" s="27">
        <v>1</v>
      </c>
      <c r="U61" s="27">
        <v>2</v>
      </c>
      <c r="V61" s="27">
        <v>1</v>
      </c>
      <c r="W61" s="27"/>
      <c r="X61" s="27"/>
      <c r="Y61" s="27"/>
      <c r="Z61" s="27">
        <v>1</v>
      </c>
      <c r="AA61" s="27">
        <v>2</v>
      </c>
      <c r="AB61" s="27"/>
      <c r="AC61" s="27">
        <v>1</v>
      </c>
      <c r="AD61" s="27"/>
      <c r="AE61" s="27"/>
      <c r="AF61" s="36"/>
    </row>
    <row r="62" spans="1:32" s="22" customFormat="1" ht="15" customHeight="1">
      <c r="A62" s="18" t="s">
        <v>75</v>
      </c>
      <c r="B62" s="19">
        <v>49</v>
      </c>
      <c r="C62" s="19">
        <v>34</v>
      </c>
      <c r="D62" s="20">
        <v>0.69387755102040816</v>
      </c>
      <c r="E62" s="65">
        <v>7</v>
      </c>
      <c r="F62" s="19">
        <v>7</v>
      </c>
      <c r="G62" s="19">
        <v>2</v>
      </c>
      <c r="H62" s="19">
        <v>1</v>
      </c>
      <c r="I62" s="19">
        <v>1</v>
      </c>
      <c r="J62" s="54">
        <v>2</v>
      </c>
      <c r="K62" s="19">
        <v>1</v>
      </c>
      <c r="L62" s="19">
        <v>0</v>
      </c>
      <c r="M62" s="54">
        <v>3</v>
      </c>
      <c r="N62" s="19">
        <v>1</v>
      </c>
      <c r="O62" s="54">
        <v>2</v>
      </c>
      <c r="P62" s="19">
        <v>1</v>
      </c>
      <c r="Q62" s="19">
        <v>2</v>
      </c>
      <c r="R62" s="19">
        <v>1</v>
      </c>
      <c r="S62" s="19">
        <v>1</v>
      </c>
      <c r="T62" s="19">
        <v>1</v>
      </c>
      <c r="U62" s="19">
        <v>2</v>
      </c>
      <c r="V62" s="19">
        <v>1</v>
      </c>
      <c r="W62" s="19">
        <v>0</v>
      </c>
      <c r="X62" s="19">
        <v>0</v>
      </c>
      <c r="Y62" s="19">
        <v>0</v>
      </c>
      <c r="Z62" s="19">
        <v>1</v>
      </c>
      <c r="AA62" s="19">
        <v>2</v>
      </c>
      <c r="AB62" s="19"/>
      <c r="AC62" s="19">
        <v>2</v>
      </c>
      <c r="AD62" s="19">
        <v>0</v>
      </c>
      <c r="AE62" s="19">
        <v>-1</v>
      </c>
      <c r="AF62" s="37"/>
    </row>
    <row r="63" spans="1:32" s="34" customFormat="1" ht="15" customHeight="1">
      <c r="A63" s="33" t="s">
        <v>76</v>
      </c>
      <c r="B63" s="27"/>
      <c r="C63" s="27">
        <f>SUM(F63:AD63)</f>
        <v>35</v>
      </c>
      <c r="D63" s="28"/>
      <c r="E63" s="66"/>
      <c r="F63" s="27">
        <v>8</v>
      </c>
      <c r="G63" s="27">
        <v>1</v>
      </c>
      <c r="H63" s="27">
        <v>2</v>
      </c>
      <c r="I63" s="27">
        <v>2</v>
      </c>
      <c r="J63" s="55">
        <v>1</v>
      </c>
      <c r="K63" s="27">
        <v>2</v>
      </c>
      <c r="L63" s="27">
        <v>1</v>
      </c>
      <c r="M63" s="55">
        <v>1</v>
      </c>
      <c r="N63" s="27">
        <v>1</v>
      </c>
      <c r="O63" s="55">
        <v>1</v>
      </c>
      <c r="P63" s="27">
        <v>1</v>
      </c>
      <c r="Q63" s="27">
        <v>1</v>
      </c>
      <c r="R63" s="27">
        <v>2</v>
      </c>
      <c r="S63" s="27">
        <v>0</v>
      </c>
      <c r="T63" s="27">
        <v>1</v>
      </c>
      <c r="U63" s="27">
        <v>2</v>
      </c>
      <c r="V63" s="27">
        <v>2</v>
      </c>
      <c r="W63" s="27">
        <v>0</v>
      </c>
      <c r="X63" s="27">
        <v>1</v>
      </c>
      <c r="Y63" s="27">
        <v>1</v>
      </c>
      <c r="Z63" s="27">
        <v>1</v>
      </c>
      <c r="AA63" s="27">
        <v>1</v>
      </c>
      <c r="AB63" s="27">
        <v>1</v>
      </c>
      <c r="AC63" s="27">
        <v>1</v>
      </c>
      <c r="AD63" s="27"/>
      <c r="AE63" s="27"/>
      <c r="AF63" s="23"/>
    </row>
    <row r="64" spans="1:32" s="34" customFormat="1" ht="15" customHeight="1">
      <c r="A64" s="33" t="s">
        <v>77</v>
      </c>
      <c r="B64" s="27"/>
      <c r="C64" s="27">
        <v>-1</v>
      </c>
      <c r="D64" s="28"/>
      <c r="E64" s="66"/>
      <c r="F64" s="27"/>
      <c r="G64" s="27"/>
      <c r="H64" s="27"/>
      <c r="I64" s="27"/>
      <c r="J64" s="55"/>
      <c r="K64" s="27"/>
      <c r="L64" s="27"/>
      <c r="M64" s="55"/>
      <c r="N64" s="27"/>
      <c r="O64" s="55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>
        <v>-1</v>
      </c>
      <c r="AF64" s="25"/>
    </row>
    <row r="65" spans="1:32" s="22" customFormat="1" ht="15" customHeight="1">
      <c r="A65" s="18" t="s">
        <v>78</v>
      </c>
      <c r="B65" s="19">
        <v>49</v>
      </c>
      <c r="C65" s="19">
        <v>35</v>
      </c>
      <c r="D65" s="20">
        <v>0.7142857142857143</v>
      </c>
      <c r="E65" s="65">
        <v>3</v>
      </c>
      <c r="F65" s="19">
        <v>8</v>
      </c>
      <c r="G65" s="19">
        <v>1</v>
      </c>
      <c r="H65" s="19">
        <v>2</v>
      </c>
      <c r="I65" s="19">
        <v>2</v>
      </c>
      <c r="J65" s="54">
        <v>1</v>
      </c>
      <c r="K65" s="19">
        <v>2</v>
      </c>
      <c r="L65" s="19">
        <v>1</v>
      </c>
      <c r="M65" s="54">
        <v>1</v>
      </c>
      <c r="N65" s="19">
        <v>1</v>
      </c>
      <c r="O65" s="54">
        <v>1</v>
      </c>
      <c r="P65" s="19">
        <v>1</v>
      </c>
      <c r="Q65" s="19">
        <v>1</v>
      </c>
      <c r="R65" s="19">
        <v>2</v>
      </c>
      <c r="S65" s="19">
        <v>0</v>
      </c>
      <c r="T65" s="19">
        <v>1</v>
      </c>
      <c r="U65" s="19">
        <v>2</v>
      </c>
      <c r="V65" s="19">
        <v>2</v>
      </c>
      <c r="W65" s="19">
        <v>0</v>
      </c>
      <c r="X65" s="19">
        <v>1</v>
      </c>
      <c r="Y65" s="19">
        <v>1</v>
      </c>
      <c r="Z65" s="19">
        <v>1</v>
      </c>
      <c r="AA65" s="19">
        <v>1</v>
      </c>
      <c r="AB65" s="19">
        <v>1</v>
      </c>
      <c r="AC65" s="19">
        <v>1</v>
      </c>
      <c r="AD65" s="19">
        <v>0</v>
      </c>
      <c r="AE65" s="19">
        <v>-1</v>
      </c>
      <c r="AF65" s="24"/>
    </row>
    <row r="66" spans="1:32" s="14" customFormat="1" ht="15" customHeight="1">
      <c r="A66" s="9" t="s">
        <v>79</v>
      </c>
      <c r="B66" s="12"/>
      <c r="C66" s="12">
        <f>SUM(F66:AB66)</f>
        <v>55</v>
      </c>
      <c r="D66" s="17"/>
      <c r="E66" s="64"/>
      <c r="F66" s="12">
        <v>9</v>
      </c>
      <c r="G66" s="12">
        <v>2</v>
      </c>
      <c r="H66" s="12">
        <v>2</v>
      </c>
      <c r="I66" s="12">
        <v>1</v>
      </c>
      <c r="J66" s="53">
        <v>2</v>
      </c>
      <c r="K66" s="12">
        <v>3</v>
      </c>
      <c r="L66" s="12">
        <v>2</v>
      </c>
      <c r="M66" s="53">
        <v>2</v>
      </c>
      <c r="N66" s="12">
        <v>2</v>
      </c>
      <c r="O66" s="53">
        <v>2</v>
      </c>
      <c r="P66" s="12">
        <v>2</v>
      </c>
      <c r="Q66" s="12">
        <v>3</v>
      </c>
      <c r="R66" s="12">
        <v>2</v>
      </c>
      <c r="S66" s="12">
        <v>1</v>
      </c>
      <c r="T66" s="12">
        <v>2</v>
      </c>
      <c r="U66" s="12">
        <v>4</v>
      </c>
      <c r="V66" s="12">
        <v>2</v>
      </c>
      <c r="W66" s="12">
        <v>1</v>
      </c>
      <c r="X66" s="12">
        <v>1</v>
      </c>
      <c r="Y66" s="12">
        <v>2</v>
      </c>
      <c r="Z66" s="12">
        <v>4</v>
      </c>
      <c r="AA66" s="12">
        <v>3</v>
      </c>
      <c r="AB66" s="12">
        <v>1</v>
      </c>
      <c r="AC66" s="12"/>
      <c r="AD66" s="12"/>
      <c r="AE66" s="12"/>
      <c r="AF66" s="23"/>
    </row>
    <row r="67" spans="1:32" s="14" customFormat="1" ht="15" customHeight="1">
      <c r="A67" s="9" t="s">
        <v>80</v>
      </c>
      <c r="B67" s="12"/>
      <c r="C67" s="12">
        <v>-2</v>
      </c>
      <c r="D67" s="17"/>
      <c r="E67" s="64"/>
      <c r="F67" s="12"/>
      <c r="G67" s="12"/>
      <c r="H67" s="12"/>
      <c r="I67" s="12"/>
      <c r="J67" s="53"/>
      <c r="K67" s="12"/>
      <c r="L67" s="12"/>
      <c r="M67" s="53"/>
      <c r="N67" s="12"/>
      <c r="O67" s="53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>
        <v>-2</v>
      </c>
      <c r="AF67" s="25"/>
    </row>
    <row r="68" spans="1:32" s="14" customFormat="1" ht="15" customHeight="1">
      <c r="A68" s="9" t="s">
        <v>81</v>
      </c>
      <c r="B68" s="12"/>
      <c r="C68" s="12">
        <f>SUM(F68:AC68)</f>
        <v>34</v>
      </c>
      <c r="D68" s="17"/>
      <c r="E68" s="64"/>
      <c r="F68" s="12">
        <v>5</v>
      </c>
      <c r="G68" s="12">
        <v>4</v>
      </c>
      <c r="H68" s="12">
        <v>2</v>
      </c>
      <c r="I68" s="12">
        <v>1</v>
      </c>
      <c r="J68" s="53">
        <v>0</v>
      </c>
      <c r="K68" s="12">
        <v>3</v>
      </c>
      <c r="L68" s="12">
        <v>1</v>
      </c>
      <c r="M68" s="53">
        <v>1</v>
      </c>
      <c r="N68" s="12">
        <v>1</v>
      </c>
      <c r="O68" s="53">
        <v>1</v>
      </c>
      <c r="P68" s="12">
        <v>1</v>
      </c>
      <c r="Q68" s="12">
        <v>1</v>
      </c>
      <c r="R68" s="12">
        <v>1</v>
      </c>
      <c r="S68" s="12">
        <v>1</v>
      </c>
      <c r="T68" s="12">
        <v>1</v>
      </c>
      <c r="U68" s="12">
        <v>2</v>
      </c>
      <c r="V68" s="12">
        <v>2</v>
      </c>
      <c r="W68" s="12"/>
      <c r="X68" s="12">
        <v>1</v>
      </c>
      <c r="Y68" s="12">
        <v>1</v>
      </c>
      <c r="Z68" s="12">
        <v>2</v>
      </c>
      <c r="AA68" s="12">
        <v>1</v>
      </c>
      <c r="AB68" s="12"/>
      <c r="AC68" s="12">
        <v>1</v>
      </c>
      <c r="AD68" s="12"/>
      <c r="AE68" s="12"/>
      <c r="AF68" s="25"/>
    </row>
    <row r="69" spans="1:32" s="14" customFormat="1" ht="15" customHeight="1">
      <c r="A69" s="9" t="s">
        <v>173</v>
      </c>
      <c r="B69" s="12"/>
      <c r="C69" s="12">
        <v>2</v>
      </c>
      <c r="D69" s="17"/>
      <c r="E69" s="64"/>
      <c r="F69" s="12"/>
      <c r="G69" s="12"/>
      <c r="H69" s="12"/>
      <c r="I69" s="12"/>
      <c r="J69" s="53"/>
      <c r="K69" s="12"/>
      <c r="L69" s="12"/>
      <c r="M69" s="53"/>
      <c r="N69" s="12"/>
      <c r="O69" s="53"/>
      <c r="P69" s="12">
        <v>2</v>
      </c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25"/>
    </row>
    <row r="70" spans="1:32" s="22" customFormat="1" ht="15" customHeight="1">
      <c r="A70" s="18" t="s">
        <v>82</v>
      </c>
      <c r="B70" s="19">
        <v>125</v>
      </c>
      <c r="C70" s="19">
        <v>91</v>
      </c>
      <c r="D70" s="20">
        <v>0.72799999999999998</v>
      </c>
      <c r="E70" s="65">
        <v>8</v>
      </c>
      <c r="F70" s="19">
        <v>14</v>
      </c>
      <c r="G70" s="19">
        <v>6</v>
      </c>
      <c r="H70" s="19">
        <v>4</v>
      </c>
      <c r="I70" s="19">
        <v>2</v>
      </c>
      <c r="J70" s="54">
        <v>2</v>
      </c>
      <c r="K70" s="19">
        <v>6</v>
      </c>
      <c r="L70" s="19">
        <v>3</v>
      </c>
      <c r="M70" s="54">
        <v>3</v>
      </c>
      <c r="N70" s="19">
        <v>3</v>
      </c>
      <c r="O70" s="54">
        <v>3</v>
      </c>
      <c r="P70" s="19">
        <v>5</v>
      </c>
      <c r="Q70" s="19">
        <v>4</v>
      </c>
      <c r="R70" s="19">
        <v>3</v>
      </c>
      <c r="S70" s="19">
        <v>2</v>
      </c>
      <c r="T70" s="19">
        <v>3</v>
      </c>
      <c r="U70" s="19">
        <v>6</v>
      </c>
      <c r="V70" s="19">
        <v>4</v>
      </c>
      <c r="W70" s="19">
        <v>1</v>
      </c>
      <c r="X70" s="19">
        <v>2</v>
      </c>
      <c r="Y70" s="19">
        <v>3</v>
      </c>
      <c r="Z70" s="19">
        <v>6</v>
      </c>
      <c r="AA70" s="19">
        <v>4</v>
      </c>
      <c r="AB70" s="19">
        <v>1</v>
      </c>
      <c r="AC70" s="19">
        <v>1</v>
      </c>
      <c r="AD70" s="19">
        <v>0</v>
      </c>
      <c r="AE70" s="19">
        <v>-2</v>
      </c>
      <c r="AF70" s="24"/>
    </row>
    <row r="71" spans="1:32" s="22" customFormat="1" ht="15" customHeight="1">
      <c r="A71" s="18" t="s">
        <v>83</v>
      </c>
      <c r="B71" s="19">
        <v>49</v>
      </c>
      <c r="C71" s="19">
        <v>0</v>
      </c>
      <c r="D71" s="20">
        <v>0</v>
      </c>
      <c r="E71" s="65">
        <v>0</v>
      </c>
      <c r="F71" s="19"/>
      <c r="G71" s="19"/>
      <c r="H71" s="19"/>
      <c r="I71" s="19"/>
      <c r="J71" s="54"/>
      <c r="K71" s="19"/>
      <c r="L71" s="19"/>
      <c r="M71" s="54"/>
      <c r="N71" s="19"/>
      <c r="O71" s="54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38" t="s">
        <v>197</v>
      </c>
    </row>
    <row r="72" spans="1:32" s="8" customFormat="1" ht="15" customHeight="1">
      <c r="A72" s="39" t="s">
        <v>198</v>
      </c>
      <c r="B72" s="40"/>
      <c r="C72" s="40">
        <f>SUM(F72:AB72)</f>
        <v>5</v>
      </c>
      <c r="D72" s="41"/>
      <c r="E72" s="67"/>
      <c r="F72" s="40"/>
      <c r="G72" s="40">
        <v>1</v>
      </c>
      <c r="H72" s="40"/>
      <c r="I72" s="40"/>
      <c r="J72" s="56"/>
      <c r="K72" s="40"/>
      <c r="L72" s="40"/>
      <c r="M72" s="56"/>
      <c r="N72" s="40"/>
      <c r="O72" s="56"/>
      <c r="P72" s="40">
        <v>1</v>
      </c>
      <c r="Q72" s="40"/>
      <c r="R72" s="40"/>
      <c r="S72" s="40"/>
      <c r="T72" s="40"/>
      <c r="U72" s="40"/>
      <c r="V72" s="40">
        <v>1</v>
      </c>
      <c r="W72" s="40"/>
      <c r="X72" s="40"/>
      <c r="Y72" s="40"/>
      <c r="Z72" s="40">
        <v>1</v>
      </c>
      <c r="AA72" s="40"/>
      <c r="AB72" s="40">
        <v>1</v>
      </c>
      <c r="AC72" s="40"/>
      <c r="AD72" s="40"/>
      <c r="AE72" s="40"/>
      <c r="AF72" s="23" t="s">
        <v>199</v>
      </c>
    </row>
    <row r="73" spans="1:32" s="14" customFormat="1" ht="15" customHeight="1">
      <c r="A73" s="9" t="s">
        <v>200</v>
      </c>
      <c r="B73" s="12"/>
      <c r="C73" s="12">
        <f>SUM(F73:AB73)</f>
        <v>58</v>
      </c>
      <c r="D73" s="17"/>
      <c r="E73" s="64"/>
      <c r="F73" s="12">
        <v>9</v>
      </c>
      <c r="G73" s="12">
        <v>3</v>
      </c>
      <c r="H73" s="12">
        <v>2</v>
      </c>
      <c r="I73" s="12">
        <v>2</v>
      </c>
      <c r="J73" s="53">
        <v>1</v>
      </c>
      <c r="K73" s="12">
        <v>5</v>
      </c>
      <c r="L73" s="12">
        <v>1</v>
      </c>
      <c r="M73" s="53">
        <v>4</v>
      </c>
      <c r="N73" s="12">
        <v>2</v>
      </c>
      <c r="O73" s="53">
        <v>2</v>
      </c>
      <c r="P73" s="12">
        <v>4</v>
      </c>
      <c r="Q73" s="12">
        <v>1</v>
      </c>
      <c r="R73" s="12">
        <v>2</v>
      </c>
      <c r="S73" s="12">
        <v>2</v>
      </c>
      <c r="T73" s="12">
        <v>2</v>
      </c>
      <c r="U73" s="12">
        <v>3</v>
      </c>
      <c r="V73" s="12">
        <v>3</v>
      </c>
      <c r="W73" s="12">
        <v>1</v>
      </c>
      <c r="X73" s="12">
        <v>1</v>
      </c>
      <c r="Y73" s="12">
        <v>2</v>
      </c>
      <c r="Z73" s="12">
        <v>2</v>
      </c>
      <c r="AA73" s="12">
        <v>3</v>
      </c>
      <c r="AB73" s="12">
        <v>1</v>
      </c>
      <c r="AC73" s="12"/>
      <c r="AD73" s="12"/>
      <c r="AE73" s="12"/>
      <c r="AF73" s="25"/>
    </row>
    <row r="74" spans="1:32" s="14" customFormat="1" ht="15" customHeight="1">
      <c r="A74" s="9" t="s">
        <v>84</v>
      </c>
      <c r="B74" s="12"/>
      <c r="C74" s="12">
        <f>SUM(F74:AB74)</f>
        <v>107</v>
      </c>
      <c r="D74" s="17"/>
      <c r="E74" s="64"/>
      <c r="F74" s="12">
        <v>15</v>
      </c>
      <c r="G74" s="12">
        <v>9</v>
      </c>
      <c r="H74" s="12">
        <v>2</v>
      </c>
      <c r="I74" s="12">
        <v>4</v>
      </c>
      <c r="J74" s="53">
        <v>2</v>
      </c>
      <c r="K74" s="12">
        <v>8</v>
      </c>
      <c r="L74" s="12">
        <v>3</v>
      </c>
      <c r="M74" s="53">
        <v>5</v>
      </c>
      <c r="N74" s="12">
        <v>2</v>
      </c>
      <c r="O74" s="53">
        <v>3</v>
      </c>
      <c r="P74" s="12">
        <v>6</v>
      </c>
      <c r="Q74" s="12">
        <v>4</v>
      </c>
      <c r="R74" s="12">
        <v>3</v>
      </c>
      <c r="S74" s="12">
        <v>2</v>
      </c>
      <c r="T74" s="12">
        <v>3</v>
      </c>
      <c r="U74" s="12">
        <v>8</v>
      </c>
      <c r="V74" s="12">
        <v>5</v>
      </c>
      <c r="W74" s="12">
        <v>2</v>
      </c>
      <c r="X74" s="12">
        <v>2</v>
      </c>
      <c r="Y74" s="12">
        <v>4</v>
      </c>
      <c r="Z74" s="12">
        <v>10</v>
      </c>
      <c r="AA74" s="12">
        <v>4</v>
      </c>
      <c r="AB74" s="12">
        <v>1</v>
      </c>
      <c r="AC74" s="12"/>
      <c r="AD74" s="12"/>
      <c r="AE74" s="12"/>
      <c r="AF74" s="25"/>
    </row>
    <row r="75" spans="1:32" s="14" customFormat="1" ht="15" customHeight="1">
      <c r="A75" s="9" t="s">
        <v>85</v>
      </c>
      <c r="B75" s="12"/>
      <c r="C75" s="12">
        <v>-2</v>
      </c>
      <c r="D75" s="17"/>
      <c r="E75" s="64"/>
      <c r="F75" s="12"/>
      <c r="G75" s="12"/>
      <c r="H75" s="12"/>
      <c r="I75" s="12"/>
      <c r="J75" s="53"/>
      <c r="K75" s="12"/>
      <c r="L75" s="12"/>
      <c r="M75" s="53"/>
      <c r="N75" s="12"/>
      <c r="O75" s="53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>
        <v>0</v>
      </c>
      <c r="AD75" s="12"/>
      <c r="AE75" s="12">
        <v>-2</v>
      </c>
      <c r="AF75" s="25"/>
    </row>
    <row r="76" spans="1:32" s="14" customFormat="1" ht="15" customHeight="1">
      <c r="A76" s="9" t="s">
        <v>86</v>
      </c>
      <c r="B76" s="12"/>
      <c r="C76" s="12" t="s">
        <v>201</v>
      </c>
      <c r="D76" s="17"/>
      <c r="E76" s="64"/>
      <c r="F76" s="12"/>
      <c r="G76" s="12"/>
      <c r="H76" s="12"/>
      <c r="I76" s="12"/>
      <c r="J76" s="53"/>
      <c r="K76" s="12"/>
      <c r="L76" s="12"/>
      <c r="M76" s="53"/>
      <c r="N76" s="12"/>
      <c r="O76" s="53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>
        <v>1</v>
      </c>
      <c r="AD76" s="12"/>
      <c r="AE76" s="12">
        <v>-5</v>
      </c>
      <c r="AF76" s="25"/>
    </row>
    <row r="77" spans="1:32" s="14" customFormat="1" ht="15" customHeight="1">
      <c r="A77" s="9" t="s">
        <v>87</v>
      </c>
      <c r="B77" s="12"/>
      <c r="C77" s="12">
        <f>SUM(F77:AB77)</f>
        <v>30</v>
      </c>
      <c r="D77" s="17"/>
      <c r="E77" s="64"/>
      <c r="F77" s="12">
        <v>5</v>
      </c>
      <c r="G77" s="12">
        <v>2</v>
      </c>
      <c r="H77" s="12">
        <v>2</v>
      </c>
      <c r="I77" s="12">
        <v>1</v>
      </c>
      <c r="J77" s="53">
        <v>1</v>
      </c>
      <c r="K77" s="12">
        <v>2</v>
      </c>
      <c r="L77" s="12">
        <v>0</v>
      </c>
      <c r="M77" s="53">
        <v>3</v>
      </c>
      <c r="N77" s="12">
        <v>1</v>
      </c>
      <c r="O77" s="53">
        <v>0</v>
      </c>
      <c r="P77" s="12">
        <v>1</v>
      </c>
      <c r="Q77" s="12">
        <v>0</v>
      </c>
      <c r="R77" s="12">
        <v>1</v>
      </c>
      <c r="S77" s="12">
        <v>1</v>
      </c>
      <c r="T77" s="12">
        <v>1</v>
      </c>
      <c r="U77" s="12">
        <v>2</v>
      </c>
      <c r="V77" s="12">
        <v>1</v>
      </c>
      <c r="W77" s="12"/>
      <c r="X77" s="12">
        <v>0</v>
      </c>
      <c r="Y77" s="12">
        <v>1</v>
      </c>
      <c r="Z77" s="12">
        <v>2</v>
      </c>
      <c r="AA77" s="12">
        <v>2</v>
      </c>
      <c r="AB77" s="12">
        <v>1</v>
      </c>
      <c r="AC77" s="12"/>
      <c r="AD77" s="12"/>
      <c r="AE77" s="12"/>
      <c r="AF77" s="25"/>
    </row>
    <row r="78" spans="1:32" s="22" customFormat="1" ht="15" customHeight="1">
      <c r="A78" s="18" t="s">
        <v>88</v>
      </c>
      <c r="B78" s="19">
        <v>135</v>
      </c>
      <c r="C78" s="19">
        <v>201</v>
      </c>
      <c r="D78" s="20">
        <v>1.4888888888888889</v>
      </c>
      <c r="E78" s="65">
        <v>21</v>
      </c>
      <c r="F78" s="19">
        <f>SUM(F72:F77)</f>
        <v>29</v>
      </c>
      <c r="G78" s="19">
        <f>SUM(G72:G77)</f>
        <v>15</v>
      </c>
      <c r="H78" s="19">
        <v>6</v>
      </c>
      <c r="I78" s="19">
        <v>7</v>
      </c>
      <c r="J78" s="54">
        <v>4</v>
      </c>
      <c r="K78" s="19">
        <f>SUM(K72:K77)</f>
        <v>15</v>
      </c>
      <c r="L78" s="19">
        <v>4</v>
      </c>
      <c r="M78" s="54">
        <v>12</v>
      </c>
      <c r="N78" s="19">
        <v>5</v>
      </c>
      <c r="O78" s="54">
        <v>5</v>
      </c>
      <c r="P78" s="19">
        <v>12</v>
      </c>
      <c r="Q78" s="19">
        <v>5</v>
      </c>
      <c r="R78" s="19">
        <v>6</v>
      </c>
      <c r="S78" s="19">
        <v>5</v>
      </c>
      <c r="T78" s="19">
        <v>6</v>
      </c>
      <c r="U78" s="19">
        <v>13</v>
      </c>
      <c r="V78" s="19">
        <v>10</v>
      </c>
      <c r="W78" s="19">
        <v>3</v>
      </c>
      <c r="X78" s="19">
        <v>3</v>
      </c>
      <c r="Y78" s="19">
        <v>7</v>
      </c>
      <c r="Z78" s="19">
        <v>15</v>
      </c>
      <c r="AA78" s="19">
        <v>9</v>
      </c>
      <c r="AB78" s="19">
        <v>4</v>
      </c>
      <c r="AC78" s="19">
        <v>1</v>
      </c>
      <c r="AD78" s="19">
        <v>0</v>
      </c>
      <c r="AE78" s="19">
        <v>-7</v>
      </c>
      <c r="AF78" s="24"/>
    </row>
    <row r="79" spans="1:32" s="14" customFormat="1" ht="15" customHeight="1">
      <c r="A79" s="9" t="s">
        <v>89</v>
      </c>
      <c r="B79" s="12"/>
      <c r="C79" s="12">
        <f>SUM(F79:AC79)</f>
        <v>36</v>
      </c>
      <c r="D79" s="15"/>
      <c r="E79" s="63"/>
      <c r="F79" s="12">
        <v>6</v>
      </c>
      <c r="G79" s="12">
        <v>2</v>
      </c>
      <c r="H79" s="12">
        <v>1</v>
      </c>
      <c r="I79" s="12">
        <v>2</v>
      </c>
      <c r="J79" s="53">
        <v>1</v>
      </c>
      <c r="K79" s="12">
        <v>4</v>
      </c>
      <c r="L79" s="12"/>
      <c r="M79" s="53">
        <v>1</v>
      </c>
      <c r="N79" s="12">
        <v>1</v>
      </c>
      <c r="O79" s="53">
        <v>1</v>
      </c>
      <c r="P79" s="12">
        <v>2</v>
      </c>
      <c r="Q79" s="12">
        <v>2</v>
      </c>
      <c r="R79" s="12">
        <v>1</v>
      </c>
      <c r="S79" s="12">
        <v>0</v>
      </c>
      <c r="T79" s="12">
        <v>1</v>
      </c>
      <c r="U79" s="12">
        <v>2</v>
      </c>
      <c r="V79" s="12">
        <v>2</v>
      </c>
      <c r="W79" s="12"/>
      <c r="X79" s="12">
        <v>1</v>
      </c>
      <c r="Y79" s="12">
        <v>1</v>
      </c>
      <c r="Z79" s="12">
        <v>2</v>
      </c>
      <c r="AA79" s="12">
        <v>1</v>
      </c>
      <c r="AB79" s="12">
        <v>1</v>
      </c>
      <c r="AC79" s="12">
        <v>1</v>
      </c>
      <c r="AD79" s="12"/>
      <c r="AE79" s="12"/>
      <c r="AF79" s="23"/>
    </row>
    <row r="80" spans="1:32" s="14" customFormat="1" ht="15" customHeight="1">
      <c r="A80" s="9" t="s">
        <v>90</v>
      </c>
      <c r="B80" s="12"/>
      <c r="C80" s="12">
        <f>SUM(F80:AC80)</f>
        <v>99</v>
      </c>
      <c r="D80" s="15"/>
      <c r="E80" s="63"/>
      <c r="F80" s="12">
        <v>17</v>
      </c>
      <c r="G80" s="12">
        <v>6</v>
      </c>
      <c r="H80" s="12">
        <v>2</v>
      </c>
      <c r="I80" s="12">
        <v>4</v>
      </c>
      <c r="J80" s="53">
        <v>2</v>
      </c>
      <c r="K80" s="12">
        <v>8</v>
      </c>
      <c r="L80" s="12">
        <v>3</v>
      </c>
      <c r="M80" s="53">
        <v>4</v>
      </c>
      <c r="N80" s="12">
        <v>2</v>
      </c>
      <c r="O80" s="53">
        <v>2</v>
      </c>
      <c r="P80" s="12">
        <v>6</v>
      </c>
      <c r="Q80" s="12">
        <v>2</v>
      </c>
      <c r="R80" s="12">
        <v>3</v>
      </c>
      <c r="S80" s="12">
        <v>2</v>
      </c>
      <c r="T80" s="12">
        <v>3</v>
      </c>
      <c r="U80" s="12">
        <v>8</v>
      </c>
      <c r="V80" s="12">
        <v>5</v>
      </c>
      <c r="W80" s="12">
        <v>2</v>
      </c>
      <c r="X80" s="12">
        <v>3</v>
      </c>
      <c r="Y80" s="12">
        <v>4</v>
      </c>
      <c r="Z80" s="12">
        <v>6</v>
      </c>
      <c r="AA80" s="12">
        <v>4</v>
      </c>
      <c r="AB80" s="12">
        <v>1</v>
      </c>
      <c r="AC80" s="12"/>
      <c r="AD80" s="12"/>
      <c r="AE80" s="12"/>
      <c r="AF80" s="25"/>
    </row>
    <row r="81" spans="1:32" s="14" customFormat="1" ht="15" customHeight="1">
      <c r="A81" s="9" t="s">
        <v>91</v>
      </c>
      <c r="B81" s="12"/>
      <c r="C81" s="12">
        <f>SUM(F81:AC81)</f>
        <v>25</v>
      </c>
      <c r="D81" s="17"/>
      <c r="E81" s="64"/>
      <c r="F81" s="12">
        <v>5</v>
      </c>
      <c r="G81" s="12">
        <v>2</v>
      </c>
      <c r="H81" s="12">
        <v>0</v>
      </c>
      <c r="I81" s="12"/>
      <c r="J81" s="53">
        <v>1</v>
      </c>
      <c r="K81" s="12">
        <v>2</v>
      </c>
      <c r="L81" s="12">
        <v>1</v>
      </c>
      <c r="M81" s="53">
        <v>1</v>
      </c>
      <c r="N81" s="12">
        <v>1</v>
      </c>
      <c r="O81" s="53"/>
      <c r="P81" s="12">
        <v>1</v>
      </c>
      <c r="Q81" s="12">
        <v>0</v>
      </c>
      <c r="R81" s="12">
        <v>1</v>
      </c>
      <c r="S81" s="12">
        <v>1</v>
      </c>
      <c r="T81" s="12">
        <v>1</v>
      </c>
      <c r="U81" s="12">
        <v>2</v>
      </c>
      <c r="V81" s="12">
        <v>1</v>
      </c>
      <c r="W81" s="12"/>
      <c r="X81" s="12"/>
      <c r="Y81" s="12">
        <v>1</v>
      </c>
      <c r="Z81" s="12">
        <v>1</v>
      </c>
      <c r="AA81" s="12">
        <v>2</v>
      </c>
      <c r="AB81" s="12"/>
      <c r="AC81" s="12">
        <v>1</v>
      </c>
      <c r="AD81" s="12"/>
      <c r="AE81" s="12"/>
      <c r="AF81" s="25"/>
    </row>
    <row r="82" spans="1:32" s="14" customFormat="1" ht="15" customHeight="1">
      <c r="A82" s="9" t="s">
        <v>92</v>
      </c>
      <c r="B82" s="12"/>
      <c r="C82" s="12">
        <v>-1</v>
      </c>
      <c r="D82" s="17"/>
      <c r="E82" s="64"/>
      <c r="F82" s="12"/>
      <c r="G82" s="12"/>
      <c r="H82" s="12"/>
      <c r="I82" s="12"/>
      <c r="J82" s="53"/>
      <c r="K82" s="12"/>
      <c r="L82" s="12"/>
      <c r="M82" s="53"/>
      <c r="N82" s="12"/>
      <c r="O82" s="53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>
        <v>-1</v>
      </c>
      <c r="AF82" s="25"/>
    </row>
    <row r="83" spans="1:32" s="22" customFormat="1" ht="15" customHeight="1">
      <c r="A83" s="18" t="s">
        <v>93</v>
      </c>
      <c r="B83" s="19">
        <v>40</v>
      </c>
      <c r="C83" s="19">
        <v>160</v>
      </c>
      <c r="D83" s="20">
        <v>4</v>
      </c>
      <c r="E83" s="65">
        <v>13</v>
      </c>
      <c r="F83" s="19">
        <v>28</v>
      </c>
      <c r="G83" s="19">
        <v>10</v>
      </c>
      <c r="H83" s="19">
        <v>3</v>
      </c>
      <c r="I83" s="19">
        <v>6</v>
      </c>
      <c r="J83" s="54">
        <v>4</v>
      </c>
      <c r="K83" s="19">
        <v>14</v>
      </c>
      <c r="L83" s="19">
        <v>4</v>
      </c>
      <c r="M83" s="54">
        <v>6</v>
      </c>
      <c r="N83" s="19">
        <v>4</v>
      </c>
      <c r="O83" s="54">
        <v>3</v>
      </c>
      <c r="P83" s="19">
        <v>9</v>
      </c>
      <c r="Q83" s="19">
        <v>4</v>
      </c>
      <c r="R83" s="19">
        <v>5</v>
      </c>
      <c r="S83" s="19">
        <v>3</v>
      </c>
      <c r="T83" s="19">
        <v>5</v>
      </c>
      <c r="U83" s="19">
        <v>12</v>
      </c>
      <c r="V83" s="19">
        <v>8</v>
      </c>
      <c r="W83" s="19">
        <v>2</v>
      </c>
      <c r="X83" s="19">
        <v>4</v>
      </c>
      <c r="Y83" s="19">
        <v>5</v>
      </c>
      <c r="Z83" s="19">
        <v>9</v>
      </c>
      <c r="AA83" s="19">
        <v>7</v>
      </c>
      <c r="AB83" s="19">
        <v>2</v>
      </c>
      <c r="AC83" s="19">
        <v>2</v>
      </c>
      <c r="AD83" s="19">
        <v>0</v>
      </c>
      <c r="AE83" s="19">
        <v>-1</v>
      </c>
      <c r="AF83" s="24"/>
    </row>
    <row r="84" spans="1:32" s="14" customFormat="1" ht="15" customHeight="1">
      <c r="A84" s="9" t="s">
        <v>94</v>
      </c>
      <c r="B84" s="12"/>
      <c r="C84" s="12">
        <f>SUM(F84:AC84)</f>
        <v>6</v>
      </c>
      <c r="D84" s="17"/>
      <c r="E84" s="64"/>
      <c r="F84" s="12">
        <v>3</v>
      </c>
      <c r="G84" s="12">
        <v>0</v>
      </c>
      <c r="H84" s="12"/>
      <c r="I84" s="12"/>
      <c r="J84" s="53"/>
      <c r="K84" s="12"/>
      <c r="L84" s="12"/>
      <c r="M84" s="53"/>
      <c r="N84" s="12"/>
      <c r="O84" s="53">
        <v>0</v>
      </c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>
        <v>1</v>
      </c>
      <c r="AA84" s="12">
        <v>1</v>
      </c>
      <c r="AB84" s="12"/>
      <c r="AC84" s="12">
        <v>1</v>
      </c>
      <c r="AD84" s="12"/>
      <c r="AE84" s="12"/>
      <c r="AF84" s="23"/>
    </row>
    <row r="85" spans="1:32" s="14" customFormat="1" ht="15" customHeight="1">
      <c r="A85" s="9" t="s">
        <v>95</v>
      </c>
      <c r="B85" s="12"/>
      <c r="C85" s="12">
        <f>SUM(F85:AC85)</f>
        <v>34</v>
      </c>
      <c r="D85" s="17"/>
      <c r="E85" s="64"/>
      <c r="F85" s="12">
        <v>7</v>
      </c>
      <c r="G85" s="12">
        <v>3</v>
      </c>
      <c r="H85" s="12">
        <v>1</v>
      </c>
      <c r="I85" s="12">
        <v>1</v>
      </c>
      <c r="J85" s="53">
        <v>1</v>
      </c>
      <c r="K85" s="12">
        <v>2</v>
      </c>
      <c r="L85" s="12">
        <v>0</v>
      </c>
      <c r="M85" s="53">
        <v>2</v>
      </c>
      <c r="N85" s="12">
        <v>1</v>
      </c>
      <c r="O85" s="53">
        <v>2</v>
      </c>
      <c r="P85" s="12">
        <v>1</v>
      </c>
      <c r="Q85" s="12">
        <v>2</v>
      </c>
      <c r="R85" s="12">
        <v>2</v>
      </c>
      <c r="S85" s="12">
        <v>0</v>
      </c>
      <c r="T85" s="12">
        <v>1</v>
      </c>
      <c r="U85" s="12">
        <v>2</v>
      </c>
      <c r="V85" s="12">
        <v>2</v>
      </c>
      <c r="W85" s="12">
        <v>0</v>
      </c>
      <c r="X85" s="12">
        <v>1</v>
      </c>
      <c r="Y85" s="12">
        <v>1</v>
      </c>
      <c r="Z85" s="12"/>
      <c r="AA85" s="12">
        <v>2</v>
      </c>
      <c r="AB85" s="12">
        <v>0</v>
      </c>
      <c r="AC85" s="12"/>
      <c r="AD85" s="12"/>
      <c r="AE85" s="12"/>
      <c r="AF85" s="25"/>
    </row>
    <row r="86" spans="1:32" s="14" customFormat="1" ht="15" customHeight="1">
      <c r="A86" s="9" t="s">
        <v>96</v>
      </c>
      <c r="B86" s="12"/>
      <c r="C86" s="12">
        <f>SUM(F86:AC86)</f>
        <v>36</v>
      </c>
      <c r="D86" s="17"/>
      <c r="E86" s="64"/>
      <c r="F86" s="12">
        <v>6</v>
      </c>
      <c r="G86" s="12">
        <v>2</v>
      </c>
      <c r="H86" s="12">
        <v>1</v>
      </c>
      <c r="I86" s="12">
        <v>1</v>
      </c>
      <c r="J86" s="53">
        <v>1</v>
      </c>
      <c r="K86" s="12">
        <v>2</v>
      </c>
      <c r="L86" s="12">
        <v>0</v>
      </c>
      <c r="M86" s="53">
        <v>3</v>
      </c>
      <c r="N86" s="12">
        <v>1</v>
      </c>
      <c r="O86" s="53">
        <v>1</v>
      </c>
      <c r="P86" s="12">
        <v>2</v>
      </c>
      <c r="Q86" s="12">
        <v>2</v>
      </c>
      <c r="R86" s="12">
        <v>1</v>
      </c>
      <c r="S86" s="12">
        <v>0</v>
      </c>
      <c r="T86" s="12">
        <v>1</v>
      </c>
      <c r="U86" s="12">
        <v>3</v>
      </c>
      <c r="V86" s="12">
        <v>2</v>
      </c>
      <c r="W86" s="12"/>
      <c r="X86" s="12">
        <v>1</v>
      </c>
      <c r="Y86" s="12">
        <v>1</v>
      </c>
      <c r="Z86" s="12">
        <v>2</v>
      </c>
      <c r="AA86" s="12">
        <v>2</v>
      </c>
      <c r="AB86" s="12"/>
      <c r="AC86" s="12">
        <v>1</v>
      </c>
      <c r="AD86" s="12"/>
      <c r="AE86" s="12"/>
      <c r="AF86" s="25"/>
    </row>
    <row r="87" spans="1:32" s="14" customFormat="1" ht="15" customHeight="1">
      <c r="A87" s="9" t="s">
        <v>97</v>
      </c>
      <c r="B87" s="12"/>
      <c r="C87" s="12">
        <v>-1</v>
      </c>
      <c r="D87" s="17"/>
      <c r="E87" s="64"/>
      <c r="F87" s="12"/>
      <c r="G87" s="12"/>
      <c r="H87" s="12"/>
      <c r="I87" s="12"/>
      <c r="J87" s="53"/>
      <c r="K87" s="12"/>
      <c r="L87" s="12"/>
      <c r="M87" s="53"/>
      <c r="N87" s="12"/>
      <c r="O87" s="53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>
        <v>-1</v>
      </c>
      <c r="AF87" s="25"/>
    </row>
    <row r="88" spans="1:32" s="14" customFormat="1" ht="15" customHeight="1">
      <c r="A88" s="9" t="s">
        <v>98</v>
      </c>
      <c r="B88" s="12"/>
      <c r="C88" s="12">
        <f>SUM(F88:AC88)</f>
        <v>31</v>
      </c>
      <c r="D88" s="17"/>
      <c r="E88" s="64"/>
      <c r="F88" s="12">
        <v>6</v>
      </c>
      <c r="G88" s="12">
        <v>2</v>
      </c>
      <c r="H88" s="12">
        <v>1</v>
      </c>
      <c r="I88" s="12">
        <v>1</v>
      </c>
      <c r="J88" s="53">
        <v>1</v>
      </c>
      <c r="K88" s="12">
        <v>3</v>
      </c>
      <c r="L88" s="12"/>
      <c r="M88" s="53">
        <v>0</v>
      </c>
      <c r="N88" s="12">
        <v>1</v>
      </c>
      <c r="O88" s="53">
        <v>0</v>
      </c>
      <c r="P88" s="12">
        <v>2</v>
      </c>
      <c r="Q88" s="12">
        <v>0</v>
      </c>
      <c r="R88" s="12">
        <v>1</v>
      </c>
      <c r="S88" s="12">
        <v>1</v>
      </c>
      <c r="T88" s="12">
        <v>1</v>
      </c>
      <c r="U88" s="12">
        <v>2</v>
      </c>
      <c r="V88" s="12">
        <v>2</v>
      </c>
      <c r="W88" s="12">
        <v>1</v>
      </c>
      <c r="X88" s="12">
        <v>0</v>
      </c>
      <c r="Y88" s="12">
        <v>1</v>
      </c>
      <c r="Z88" s="12">
        <v>2</v>
      </c>
      <c r="AA88" s="12">
        <v>1</v>
      </c>
      <c r="AB88" s="12"/>
      <c r="AC88" s="12">
        <v>2</v>
      </c>
      <c r="AD88" s="12"/>
      <c r="AE88" s="12"/>
      <c r="AF88" s="25"/>
    </row>
    <row r="89" spans="1:32" s="22" customFormat="1" ht="15" customHeight="1">
      <c r="A89" s="18" t="s">
        <v>99</v>
      </c>
      <c r="B89" s="19">
        <v>93</v>
      </c>
      <c r="C89" s="19">
        <v>107</v>
      </c>
      <c r="D89" s="20">
        <v>1.1505376344086022</v>
      </c>
      <c r="E89" s="65">
        <v>11</v>
      </c>
      <c r="F89" s="19">
        <v>22</v>
      </c>
      <c r="G89" s="19">
        <v>7</v>
      </c>
      <c r="H89" s="19">
        <v>3</v>
      </c>
      <c r="I89" s="19">
        <v>3</v>
      </c>
      <c r="J89" s="54">
        <v>3</v>
      </c>
      <c r="K89" s="19">
        <v>7</v>
      </c>
      <c r="L89" s="19">
        <v>0</v>
      </c>
      <c r="M89" s="54">
        <v>5</v>
      </c>
      <c r="N89" s="19">
        <v>3</v>
      </c>
      <c r="O89" s="54">
        <v>3</v>
      </c>
      <c r="P89" s="19">
        <v>5</v>
      </c>
      <c r="Q89" s="19">
        <v>4</v>
      </c>
      <c r="R89" s="19">
        <v>4</v>
      </c>
      <c r="S89" s="19">
        <v>1</v>
      </c>
      <c r="T89" s="19">
        <v>3</v>
      </c>
      <c r="U89" s="19">
        <v>7</v>
      </c>
      <c r="V89" s="19">
        <v>6</v>
      </c>
      <c r="W89" s="19">
        <v>1</v>
      </c>
      <c r="X89" s="19">
        <v>2</v>
      </c>
      <c r="Y89" s="19">
        <v>3</v>
      </c>
      <c r="Z89" s="19">
        <v>5</v>
      </c>
      <c r="AA89" s="19">
        <v>6</v>
      </c>
      <c r="AB89" s="19">
        <v>0</v>
      </c>
      <c r="AC89" s="19">
        <v>4</v>
      </c>
      <c r="AD89" s="19">
        <v>0</v>
      </c>
      <c r="AE89" s="19">
        <v>-1</v>
      </c>
      <c r="AF89" s="24"/>
    </row>
    <row r="90" spans="1:32" s="14" customFormat="1" ht="15" customHeight="1">
      <c r="A90" s="9" t="s">
        <v>100</v>
      </c>
      <c r="B90" s="12"/>
      <c r="C90" s="12">
        <f>SUM(F90:AC90)</f>
        <v>61</v>
      </c>
      <c r="D90" s="17"/>
      <c r="E90" s="64"/>
      <c r="F90" s="12">
        <v>9</v>
      </c>
      <c r="G90" s="12">
        <v>5</v>
      </c>
      <c r="H90" s="12">
        <v>2</v>
      </c>
      <c r="I90" s="12">
        <v>2</v>
      </c>
      <c r="J90" s="53">
        <v>1</v>
      </c>
      <c r="K90" s="12">
        <v>4</v>
      </c>
      <c r="L90" s="12">
        <v>2</v>
      </c>
      <c r="M90" s="53">
        <v>3</v>
      </c>
      <c r="N90" s="12">
        <v>2</v>
      </c>
      <c r="O90" s="53">
        <v>2</v>
      </c>
      <c r="P90" s="12">
        <v>3</v>
      </c>
      <c r="Q90" s="12">
        <v>1</v>
      </c>
      <c r="R90" s="12">
        <v>2</v>
      </c>
      <c r="S90" s="12">
        <v>1</v>
      </c>
      <c r="T90" s="12">
        <v>1</v>
      </c>
      <c r="U90" s="12">
        <v>5</v>
      </c>
      <c r="V90" s="12">
        <v>2</v>
      </c>
      <c r="W90" s="12">
        <v>1</v>
      </c>
      <c r="X90" s="12">
        <v>1</v>
      </c>
      <c r="Y90" s="12">
        <v>2</v>
      </c>
      <c r="Z90" s="12">
        <v>4</v>
      </c>
      <c r="AA90" s="12">
        <v>4</v>
      </c>
      <c r="AB90" s="12">
        <v>1</v>
      </c>
      <c r="AC90" s="12">
        <v>1</v>
      </c>
      <c r="AD90" s="12"/>
      <c r="AE90" s="12"/>
      <c r="AF90" s="23"/>
    </row>
    <row r="91" spans="1:32" s="14" customFormat="1" ht="15" customHeight="1">
      <c r="A91" s="9" t="s">
        <v>101</v>
      </c>
      <c r="B91" s="12"/>
      <c r="C91" s="12">
        <v>-1</v>
      </c>
      <c r="D91" s="17"/>
      <c r="E91" s="64"/>
      <c r="F91" s="12"/>
      <c r="G91" s="12"/>
      <c r="H91" s="12"/>
      <c r="I91" s="12"/>
      <c r="J91" s="53"/>
      <c r="K91" s="12"/>
      <c r="L91" s="12"/>
      <c r="M91" s="53"/>
      <c r="N91" s="12"/>
      <c r="O91" s="53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>
        <v>-1</v>
      </c>
      <c r="AF91" s="25"/>
    </row>
    <row r="92" spans="1:32" s="22" customFormat="1" ht="15" customHeight="1">
      <c r="A92" s="18" t="s">
        <v>102</v>
      </c>
      <c r="B92" s="19">
        <v>40</v>
      </c>
      <c r="C92" s="19">
        <v>61</v>
      </c>
      <c r="D92" s="20">
        <v>1.5249999999999999</v>
      </c>
      <c r="E92" s="65">
        <v>6</v>
      </c>
      <c r="F92" s="19">
        <v>9</v>
      </c>
      <c r="G92" s="19">
        <v>5</v>
      </c>
      <c r="H92" s="19">
        <v>2</v>
      </c>
      <c r="I92" s="19">
        <v>2</v>
      </c>
      <c r="J92" s="54">
        <v>1</v>
      </c>
      <c r="K92" s="19">
        <v>4</v>
      </c>
      <c r="L92" s="19">
        <v>2</v>
      </c>
      <c r="M92" s="54">
        <v>3</v>
      </c>
      <c r="N92" s="19">
        <v>2</v>
      </c>
      <c r="O92" s="54">
        <v>2</v>
      </c>
      <c r="P92" s="19">
        <v>3</v>
      </c>
      <c r="Q92" s="19">
        <v>1</v>
      </c>
      <c r="R92" s="19">
        <v>2</v>
      </c>
      <c r="S92" s="19">
        <v>1</v>
      </c>
      <c r="T92" s="19">
        <v>1</v>
      </c>
      <c r="U92" s="19">
        <v>5</v>
      </c>
      <c r="V92" s="19">
        <v>2</v>
      </c>
      <c r="W92" s="19">
        <v>1</v>
      </c>
      <c r="X92" s="19">
        <v>1</v>
      </c>
      <c r="Y92" s="19">
        <v>2</v>
      </c>
      <c r="Z92" s="19">
        <v>4</v>
      </c>
      <c r="AA92" s="19">
        <v>4</v>
      </c>
      <c r="AB92" s="19">
        <v>1</v>
      </c>
      <c r="AC92" s="19">
        <v>1</v>
      </c>
      <c r="AD92" s="19">
        <v>0</v>
      </c>
      <c r="AE92" s="19">
        <v>-1</v>
      </c>
      <c r="AF92" s="24"/>
    </row>
    <row r="93" spans="1:32" s="8" customFormat="1" ht="15" customHeight="1">
      <c r="A93" s="39" t="s">
        <v>0</v>
      </c>
      <c r="B93" s="40"/>
      <c r="C93" s="40">
        <f>SUM(F93:AA93)</f>
        <v>33</v>
      </c>
      <c r="D93" s="41"/>
      <c r="E93" s="67"/>
      <c r="F93" s="40">
        <v>5</v>
      </c>
      <c r="G93" s="40">
        <v>2</v>
      </c>
      <c r="H93" s="40">
        <v>1</v>
      </c>
      <c r="I93" s="40">
        <v>2</v>
      </c>
      <c r="J93" s="56">
        <v>0</v>
      </c>
      <c r="K93" s="40">
        <v>2</v>
      </c>
      <c r="L93" s="40">
        <v>0</v>
      </c>
      <c r="M93" s="56">
        <v>2</v>
      </c>
      <c r="N93" s="40">
        <v>1</v>
      </c>
      <c r="O93" s="56">
        <v>1</v>
      </c>
      <c r="P93" s="40">
        <v>1</v>
      </c>
      <c r="Q93" s="40">
        <v>1</v>
      </c>
      <c r="R93" s="40">
        <v>1</v>
      </c>
      <c r="S93" s="40">
        <v>1</v>
      </c>
      <c r="T93" s="40">
        <v>2</v>
      </c>
      <c r="U93" s="40">
        <v>2</v>
      </c>
      <c r="V93" s="40">
        <v>2</v>
      </c>
      <c r="W93" s="40"/>
      <c r="X93" s="40">
        <v>0</v>
      </c>
      <c r="Y93" s="40">
        <v>1</v>
      </c>
      <c r="Z93" s="40">
        <v>4</v>
      </c>
      <c r="AA93" s="40">
        <v>2</v>
      </c>
      <c r="AB93" s="40"/>
      <c r="AC93" s="40"/>
      <c r="AD93" s="40"/>
      <c r="AE93" s="40"/>
      <c r="AF93" s="23" t="s">
        <v>202</v>
      </c>
    </row>
    <row r="94" spans="1:32" s="14" customFormat="1" ht="15" customHeight="1">
      <c r="A94" s="9" t="s">
        <v>103</v>
      </c>
      <c r="B94" s="12"/>
      <c r="C94" s="12">
        <f>SUM(F94:AB94)</f>
        <v>55</v>
      </c>
      <c r="D94" s="17"/>
      <c r="E94" s="64"/>
      <c r="F94" s="12">
        <v>8</v>
      </c>
      <c r="G94" s="12">
        <v>3</v>
      </c>
      <c r="H94" s="12">
        <v>2</v>
      </c>
      <c r="I94" s="12">
        <v>1</v>
      </c>
      <c r="J94" s="53">
        <v>2</v>
      </c>
      <c r="K94" s="12">
        <v>5</v>
      </c>
      <c r="L94" s="12">
        <v>1</v>
      </c>
      <c r="M94" s="53">
        <v>4</v>
      </c>
      <c r="N94" s="12">
        <v>2</v>
      </c>
      <c r="O94" s="53">
        <v>0</v>
      </c>
      <c r="P94" s="12">
        <v>2</v>
      </c>
      <c r="Q94" s="12">
        <v>1</v>
      </c>
      <c r="R94" s="12">
        <v>1</v>
      </c>
      <c r="S94" s="12">
        <v>1</v>
      </c>
      <c r="T94" s="12">
        <v>2</v>
      </c>
      <c r="U94" s="12">
        <v>4</v>
      </c>
      <c r="V94" s="12">
        <v>3</v>
      </c>
      <c r="W94" s="12">
        <v>1</v>
      </c>
      <c r="X94" s="12">
        <v>1</v>
      </c>
      <c r="Y94" s="12">
        <v>2</v>
      </c>
      <c r="Z94" s="12">
        <v>6</v>
      </c>
      <c r="AA94" s="12">
        <v>3</v>
      </c>
      <c r="AB94" s="12">
        <v>0</v>
      </c>
      <c r="AC94" s="12"/>
      <c r="AD94" s="12"/>
      <c r="AE94" s="12"/>
      <c r="AF94" s="25"/>
    </row>
    <row r="95" spans="1:32" s="14" customFormat="1" ht="15" customHeight="1">
      <c r="A95" s="9" t="s">
        <v>104</v>
      </c>
      <c r="B95" s="12"/>
      <c r="C95" s="12" t="s">
        <v>203</v>
      </c>
      <c r="D95" s="17"/>
      <c r="E95" s="64"/>
      <c r="F95" s="12"/>
      <c r="G95" s="12"/>
      <c r="H95" s="12"/>
      <c r="I95" s="12"/>
      <c r="J95" s="53"/>
      <c r="K95" s="12"/>
      <c r="L95" s="12"/>
      <c r="M95" s="53"/>
      <c r="N95" s="12"/>
      <c r="O95" s="53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>
        <v>1</v>
      </c>
      <c r="AD95" s="12"/>
      <c r="AE95" s="12">
        <v>-1</v>
      </c>
      <c r="AF95" s="25"/>
    </row>
    <row r="96" spans="1:32" s="14" customFormat="1" ht="15" customHeight="1">
      <c r="A96" s="9" t="s">
        <v>105</v>
      </c>
      <c r="B96" s="12"/>
      <c r="C96" s="12">
        <f>SUM(F96:AB96)</f>
        <v>104</v>
      </c>
      <c r="D96" s="17"/>
      <c r="E96" s="64"/>
      <c r="F96" s="12">
        <v>18</v>
      </c>
      <c r="G96" s="12">
        <v>8</v>
      </c>
      <c r="H96" s="12">
        <v>2</v>
      </c>
      <c r="I96" s="12">
        <v>3</v>
      </c>
      <c r="J96" s="53">
        <v>2</v>
      </c>
      <c r="K96" s="12">
        <v>8</v>
      </c>
      <c r="L96" s="12">
        <v>3</v>
      </c>
      <c r="M96" s="53">
        <v>4</v>
      </c>
      <c r="N96" s="12">
        <v>2</v>
      </c>
      <c r="O96" s="53">
        <v>3</v>
      </c>
      <c r="P96" s="12">
        <v>6</v>
      </c>
      <c r="Q96" s="12">
        <v>3</v>
      </c>
      <c r="R96" s="12">
        <v>3</v>
      </c>
      <c r="S96" s="12">
        <v>2</v>
      </c>
      <c r="T96" s="12">
        <v>4</v>
      </c>
      <c r="U96" s="12">
        <v>8</v>
      </c>
      <c r="V96" s="12">
        <v>5</v>
      </c>
      <c r="W96" s="12">
        <v>2</v>
      </c>
      <c r="X96" s="12">
        <v>3</v>
      </c>
      <c r="Y96" s="12">
        <v>4</v>
      </c>
      <c r="Z96" s="12">
        <v>7</v>
      </c>
      <c r="AA96" s="12">
        <v>3</v>
      </c>
      <c r="AB96" s="12">
        <v>1</v>
      </c>
      <c r="AC96" s="12"/>
      <c r="AD96" s="12"/>
      <c r="AE96" s="12"/>
      <c r="AF96" s="25"/>
    </row>
    <row r="97" spans="1:32" s="14" customFormat="1" ht="15" customHeight="1">
      <c r="A97" s="9" t="s">
        <v>106</v>
      </c>
      <c r="B97" s="12"/>
      <c r="C97" s="12">
        <v>3</v>
      </c>
      <c r="D97" s="17"/>
      <c r="E97" s="64"/>
      <c r="F97" s="12"/>
      <c r="G97" s="12"/>
      <c r="H97" s="12"/>
      <c r="I97" s="12"/>
      <c r="J97" s="53"/>
      <c r="K97" s="12"/>
      <c r="L97" s="12"/>
      <c r="M97" s="53"/>
      <c r="N97" s="12"/>
      <c r="O97" s="53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>
        <v>3</v>
      </c>
      <c r="AA97" s="12"/>
      <c r="AB97" s="12"/>
      <c r="AC97" s="12"/>
      <c r="AD97" s="12"/>
      <c r="AE97" s="12"/>
      <c r="AF97" s="25"/>
    </row>
    <row r="98" spans="1:32" s="14" customFormat="1" ht="15" customHeight="1">
      <c r="A98" s="9" t="s">
        <v>107</v>
      </c>
      <c r="B98" s="12"/>
      <c r="C98" s="12">
        <v>-4</v>
      </c>
      <c r="D98" s="17"/>
      <c r="E98" s="64"/>
      <c r="F98" s="12"/>
      <c r="G98" s="12"/>
      <c r="H98" s="12"/>
      <c r="I98" s="12"/>
      <c r="J98" s="53"/>
      <c r="K98" s="12"/>
      <c r="L98" s="12"/>
      <c r="M98" s="53"/>
      <c r="N98" s="12"/>
      <c r="O98" s="53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>
        <v>-4</v>
      </c>
      <c r="AF98" s="25"/>
    </row>
    <row r="99" spans="1:32" s="14" customFormat="1" ht="15" customHeight="1">
      <c r="A99" s="16" t="s">
        <v>204</v>
      </c>
      <c r="B99" s="12"/>
      <c r="C99" s="12">
        <v>4</v>
      </c>
      <c r="D99" s="17"/>
      <c r="E99" s="64"/>
      <c r="F99" s="12">
        <v>3</v>
      </c>
      <c r="G99" s="12"/>
      <c r="H99" s="12"/>
      <c r="I99" s="12"/>
      <c r="J99" s="53"/>
      <c r="K99" s="12"/>
      <c r="L99" s="12"/>
      <c r="M99" s="53"/>
      <c r="N99" s="12"/>
      <c r="O99" s="53"/>
      <c r="P99" s="12">
        <v>1</v>
      </c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25"/>
    </row>
    <row r="100" spans="1:32" s="14" customFormat="1" ht="15" customHeight="1">
      <c r="A100" s="9" t="s">
        <v>171</v>
      </c>
      <c r="B100" s="12"/>
      <c r="C100" s="12">
        <v>2</v>
      </c>
      <c r="D100" s="17"/>
      <c r="E100" s="64"/>
      <c r="F100" s="12"/>
      <c r="G100" s="12"/>
      <c r="H100" s="12"/>
      <c r="I100" s="12"/>
      <c r="J100" s="53"/>
      <c r="K100" s="12"/>
      <c r="L100" s="12"/>
      <c r="M100" s="53"/>
      <c r="N100" s="12"/>
      <c r="O100" s="53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>
        <v>2</v>
      </c>
      <c r="AA100" s="12"/>
      <c r="AB100" s="12"/>
      <c r="AC100" s="12"/>
      <c r="AD100" s="12"/>
      <c r="AE100" s="12"/>
      <c r="AF100" s="25"/>
    </row>
    <row r="101" spans="1:32" s="14" customFormat="1" ht="15" customHeight="1">
      <c r="A101" s="16" t="s">
        <v>4</v>
      </c>
      <c r="B101" s="12"/>
      <c r="C101" s="12">
        <v>2</v>
      </c>
      <c r="D101" s="17"/>
      <c r="E101" s="64"/>
      <c r="F101" s="12">
        <v>1</v>
      </c>
      <c r="G101" s="12"/>
      <c r="H101" s="12"/>
      <c r="I101" s="12"/>
      <c r="J101" s="53"/>
      <c r="K101" s="12"/>
      <c r="L101" s="12"/>
      <c r="M101" s="53"/>
      <c r="N101" s="12"/>
      <c r="O101" s="53"/>
      <c r="P101" s="12">
        <v>1</v>
      </c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25"/>
    </row>
    <row r="102" spans="1:32" s="14" customFormat="1" ht="15" customHeight="1">
      <c r="A102" s="16" t="s">
        <v>3</v>
      </c>
      <c r="B102" s="12"/>
      <c r="C102" s="12">
        <v>1</v>
      </c>
      <c r="D102" s="17"/>
      <c r="E102" s="64"/>
      <c r="F102" s="12"/>
      <c r="G102" s="12"/>
      <c r="H102" s="12"/>
      <c r="I102" s="12"/>
      <c r="J102" s="53"/>
      <c r="K102" s="12"/>
      <c r="L102" s="12"/>
      <c r="M102" s="53"/>
      <c r="N102" s="12"/>
      <c r="O102" s="53"/>
      <c r="P102" s="12"/>
      <c r="Q102" s="12">
        <v>1</v>
      </c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25"/>
    </row>
    <row r="103" spans="1:32" s="22" customFormat="1" ht="15" customHeight="1">
      <c r="A103" s="18" t="s">
        <v>108</v>
      </c>
      <c r="B103" s="19">
        <v>110</v>
      </c>
      <c r="C103" s="19">
        <v>205</v>
      </c>
      <c r="D103" s="20">
        <v>1.8636363636363635</v>
      </c>
      <c r="E103" s="65">
        <v>18</v>
      </c>
      <c r="F103" s="19">
        <f>SUM(F93:F102)</f>
        <v>35</v>
      </c>
      <c r="G103" s="19">
        <v>13</v>
      </c>
      <c r="H103" s="19">
        <v>5</v>
      </c>
      <c r="I103" s="19">
        <v>6</v>
      </c>
      <c r="J103" s="54">
        <v>4</v>
      </c>
      <c r="K103" s="19">
        <v>15</v>
      </c>
      <c r="L103" s="19">
        <v>4</v>
      </c>
      <c r="M103" s="54">
        <v>10</v>
      </c>
      <c r="N103" s="19">
        <v>5</v>
      </c>
      <c r="O103" s="54">
        <v>4</v>
      </c>
      <c r="P103" s="19">
        <v>11</v>
      </c>
      <c r="Q103" s="19">
        <v>6</v>
      </c>
      <c r="R103" s="19">
        <v>5</v>
      </c>
      <c r="S103" s="19">
        <v>4</v>
      </c>
      <c r="T103" s="19">
        <v>8</v>
      </c>
      <c r="U103" s="19">
        <v>14</v>
      </c>
      <c r="V103" s="19">
        <v>10</v>
      </c>
      <c r="W103" s="19">
        <v>3</v>
      </c>
      <c r="X103" s="19">
        <v>4</v>
      </c>
      <c r="Y103" s="19">
        <v>7</v>
      </c>
      <c r="Z103" s="19">
        <v>22</v>
      </c>
      <c r="AA103" s="19">
        <v>8</v>
      </c>
      <c r="AB103" s="19">
        <v>1</v>
      </c>
      <c r="AC103" s="19">
        <v>1</v>
      </c>
      <c r="AD103" s="19">
        <v>0</v>
      </c>
      <c r="AE103" s="19">
        <v>-5</v>
      </c>
      <c r="AF103" s="24"/>
    </row>
    <row r="104" spans="1:32" s="14" customFormat="1" ht="15" customHeight="1">
      <c r="A104" s="9" t="s">
        <v>109</v>
      </c>
      <c r="B104" s="12"/>
      <c r="C104" s="12">
        <f>SUM(F104:AC104)</f>
        <v>39</v>
      </c>
      <c r="D104" s="17"/>
      <c r="E104" s="64"/>
      <c r="F104" s="12">
        <v>7</v>
      </c>
      <c r="G104" s="12">
        <v>2</v>
      </c>
      <c r="H104" s="12">
        <v>1</v>
      </c>
      <c r="I104" s="12">
        <v>2</v>
      </c>
      <c r="J104" s="53">
        <v>1</v>
      </c>
      <c r="K104" s="12">
        <v>3</v>
      </c>
      <c r="L104" s="12">
        <v>0</v>
      </c>
      <c r="M104" s="53">
        <v>1</v>
      </c>
      <c r="N104" s="12">
        <v>1</v>
      </c>
      <c r="O104" s="53">
        <v>1</v>
      </c>
      <c r="P104" s="12">
        <v>2</v>
      </c>
      <c r="Q104" s="12">
        <v>1</v>
      </c>
      <c r="R104" s="12">
        <v>2</v>
      </c>
      <c r="S104" s="12">
        <v>0</v>
      </c>
      <c r="T104" s="12">
        <v>1</v>
      </c>
      <c r="U104" s="12">
        <v>3</v>
      </c>
      <c r="V104" s="12">
        <v>1</v>
      </c>
      <c r="W104" s="12">
        <v>1</v>
      </c>
      <c r="X104" s="12">
        <v>1</v>
      </c>
      <c r="Y104" s="12">
        <v>1</v>
      </c>
      <c r="Z104" s="12">
        <v>2</v>
      </c>
      <c r="AA104" s="12">
        <v>4</v>
      </c>
      <c r="AB104" s="12"/>
      <c r="AC104" s="12">
        <v>1</v>
      </c>
      <c r="AD104" s="12"/>
      <c r="AE104" s="12"/>
      <c r="AF104" s="23"/>
    </row>
    <row r="105" spans="1:32" s="14" customFormat="1" ht="15" customHeight="1">
      <c r="A105" s="9" t="s">
        <v>110</v>
      </c>
      <c r="B105" s="12"/>
      <c r="C105" s="12">
        <v>-1</v>
      </c>
      <c r="D105" s="17"/>
      <c r="E105" s="64"/>
      <c r="F105" s="12"/>
      <c r="G105" s="12"/>
      <c r="H105" s="12"/>
      <c r="I105" s="12"/>
      <c r="J105" s="53"/>
      <c r="K105" s="12"/>
      <c r="L105" s="12"/>
      <c r="M105" s="53"/>
      <c r="N105" s="12"/>
      <c r="O105" s="53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>
        <v>-1</v>
      </c>
      <c r="AF105" s="25"/>
    </row>
    <row r="106" spans="1:32" s="22" customFormat="1" ht="15" customHeight="1">
      <c r="A106" s="18" t="s">
        <v>111</v>
      </c>
      <c r="B106" s="19">
        <v>93</v>
      </c>
      <c r="C106" s="19">
        <v>39</v>
      </c>
      <c r="D106" s="20">
        <v>0.45161290322580644</v>
      </c>
      <c r="E106" s="65">
        <v>3</v>
      </c>
      <c r="F106" s="19">
        <v>7</v>
      </c>
      <c r="G106" s="19">
        <v>2</v>
      </c>
      <c r="H106" s="19">
        <v>1</v>
      </c>
      <c r="I106" s="19">
        <v>2</v>
      </c>
      <c r="J106" s="54">
        <v>1</v>
      </c>
      <c r="K106" s="19">
        <v>3</v>
      </c>
      <c r="L106" s="19">
        <v>0</v>
      </c>
      <c r="M106" s="54">
        <v>1</v>
      </c>
      <c r="N106" s="19">
        <v>1</v>
      </c>
      <c r="O106" s="54">
        <v>1</v>
      </c>
      <c r="P106" s="19">
        <v>2</v>
      </c>
      <c r="Q106" s="19">
        <v>1</v>
      </c>
      <c r="R106" s="19">
        <v>2</v>
      </c>
      <c r="S106" s="19">
        <v>0</v>
      </c>
      <c r="T106" s="19">
        <v>1</v>
      </c>
      <c r="U106" s="19">
        <v>3</v>
      </c>
      <c r="V106" s="19">
        <v>1</v>
      </c>
      <c r="W106" s="19">
        <v>1</v>
      </c>
      <c r="X106" s="19">
        <v>1</v>
      </c>
      <c r="Y106" s="19">
        <v>1</v>
      </c>
      <c r="Z106" s="19">
        <v>2</v>
      </c>
      <c r="AA106" s="19">
        <v>4</v>
      </c>
      <c r="AB106" s="19">
        <v>0</v>
      </c>
      <c r="AC106" s="19">
        <v>1</v>
      </c>
      <c r="AD106" s="19">
        <v>0</v>
      </c>
      <c r="AE106" s="19">
        <v>-1</v>
      </c>
      <c r="AF106" s="24"/>
    </row>
    <row r="107" spans="1:32" s="14" customFormat="1" ht="15" customHeight="1">
      <c r="A107" s="9" t="s">
        <v>112</v>
      </c>
      <c r="B107" s="12"/>
      <c r="C107" s="12">
        <f>SUM(F107:AC107)</f>
        <v>42</v>
      </c>
      <c r="D107" s="17"/>
      <c r="E107" s="64"/>
      <c r="F107" s="12">
        <v>7</v>
      </c>
      <c r="G107" s="12">
        <v>3</v>
      </c>
      <c r="H107" s="12">
        <v>1</v>
      </c>
      <c r="I107" s="12">
        <v>2</v>
      </c>
      <c r="J107" s="53">
        <v>1</v>
      </c>
      <c r="K107" s="12">
        <v>4</v>
      </c>
      <c r="L107" s="12">
        <v>1</v>
      </c>
      <c r="M107" s="53">
        <v>2</v>
      </c>
      <c r="N107" s="12">
        <v>1</v>
      </c>
      <c r="O107" s="53">
        <v>1</v>
      </c>
      <c r="P107" s="12">
        <v>1</v>
      </c>
      <c r="Q107" s="12">
        <v>3</v>
      </c>
      <c r="R107" s="12">
        <v>1</v>
      </c>
      <c r="S107" s="12">
        <v>1</v>
      </c>
      <c r="T107" s="12">
        <v>2</v>
      </c>
      <c r="U107" s="12">
        <v>3</v>
      </c>
      <c r="V107" s="12">
        <v>1</v>
      </c>
      <c r="W107" s="12">
        <v>1</v>
      </c>
      <c r="X107" s="12">
        <v>0</v>
      </c>
      <c r="Y107" s="12">
        <v>1</v>
      </c>
      <c r="Z107" s="12">
        <v>2</v>
      </c>
      <c r="AA107" s="12">
        <v>1</v>
      </c>
      <c r="AB107" s="12">
        <v>1</v>
      </c>
      <c r="AC107" s="12">
        <v>1</v>
      </c>
      <c r="AD107" s="12"/>
      <c r="AE107" s="12"/>
      <c r="AF107" s="23" t="s">
        <v>205</v>
      </c>
    </row>
    <row r="108" spans="1:32" s="14" customFormat="1" ht="15" customHeight="1">
      <c r="A108" s="9" t="s">
        <v>206</v>
      </c>
      <c r="B108" s="12"/>
      <c r="C108" s="12">
        <v>1</v>
      </c>
      <c r="D108" s="17"/>
      <c r="E108" s="64"/>
      <c r="F108" s="12"/>
      <c r="G108" s="12"/>
      <c r="H108" s="12"/>
      <c r="I108" s="12"/>
      <c r="J108" s="53"/>
      <c r="K108" s="12"/>
      <c r="L108" s="12"/>
      <c r="M108" s="53"/>
      <c r="N108" s="12"/>
      <c r="O108" s="53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>
        <v>1</v>
      </c>
      <c r="AA108" s="12"/>
      <c r="AB108" s="12"/>
      <c r="AC108" s="12"/>
      <c r="AD108" s="12"/>
      <c r="AE108" s="12"/>
      <c r="AF108" s="25"/>
    </row>
    <row r="109" spans="1:32" s="14" customFormat="1" ht="15" customHeight="1">
      <c r="A109" s="9" t="s">
        <v>113</v>
      </c>
      <c r="B109" s="12"/>
      <c r="C109" s="12">
        <v>-1</v>
      </c>
      <c r="D109" s="17"/>
      <c r="E109" s="64"/>
      <c r="F109" s="12"/>
      <c r="G109" s="12"/>
      <c r="H109" s="12"/>
      <c r="I109" s="12"/>
      <c r="J109" s="53"/>
      <c r="K109" s="12"/>
      <c r="L109" s="12"/>
      <c r="M109" s="53"/>
      <c r="N109" s="12"/>
      <c r="O109" s="53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>
        <v>-1</v>
      </c>
      <c r="AF109" s="25"/>
    </row>
    <row r="110" spans="1:32" s="22" customFormat="1" ht="15" customHeight="1">
      <c r="A110" s="18" t="s">
        <v>114</v>
      </c>
      <c r="B110" s="19">
        <v>76</v>
      </c>
      <c r="C110" s="19">
        <v>43</v>
      </c>
      <c r="D110" s="20">
        <v>0.56578947368421051</v>
      </c>
      <c r="E110" s="65">
        <v>4</v>
      </c>
      <c r="F110" s="19">
        <v>7</v>
      </c>
      <c r="G110" s="19">
        <v>3</v>
      </c>
      <c r="H110" s="19">
        <v>1</v>
      </c>
      <c r="I110" s="19">
        <v>2</v>
      </c>
      <c r="J110" s="54">
        <v>1</v>
      </c>
      <c r="K110" s="19">
        <v>4</v>
      </c>
      <c r="L110" s="19">
        <v>1</v>
      </c>
      <c r="M110" s="54">
        <v>2</v>
      </c>
      <c r="N110" s="19">
        <v>1</v>
      </c>
      <c r="O110" s="54">
        <v>1</v>
      </c>
      <c r="P110" s="19">
        <v>1</v>
      </c>
      <c r="Q110" s="19">
        <v>3</v>
      </c>
      <c r="R110" s="19">
        <v>1</v>
      </c>
      <c r="S110" s="19">
        <v>1</v>
      </c>
      <c r="T110" s="19">
        <v>2</v>
      </c>
      <c r="U110" s="19">
        <v>3</v>
      </c>
      <c r="V110" s="19">
        <v>1</v>
      </c>
      <c r="W110" s="19">
        <v>1</v>
      </c>
      <c r="X110" s="19">
        <v>0</v>
      </c>
      <c r="Y110" s="19">
        <v>1</v>
      </c>
      <c r="Z110" s="19">
        <v>3</v>
      </c>
      <c r="AA110" s="19">
        <v>1</v>
      </c>
      <c r="AB110" s="19">
        <v>1</v>
      </c>
      <c r="AC110" s="19">
        <v>1</v>
      </c>
      <c r="AD110" s="19">
        <v>0</v>
      </c>
      <c r="AE110" s="19">
        <v>-1</v>
      </c>
      <c r="AF110" s="24"/>
    </row>
    <row r="111" spans="1:32" s="34" customFormat="1" ht="15" customHeight="1">
      <c r="A111" s="33" t="s">
        <v>115</v>
      </c>
      <c r="B111" s="27"/>
      <c r="C111" s="27">
        <f>SUM(F111:AC111)</f>
        <v>23</v>
      </c>
      <c r="D111" s="28"/>
      <c r="E111" s="66"/>
      <c r="F111" s="27">
        <v>6</v>
      </c>
      <c r="G111" s="27">
        <v>1</v>
      </c>
      <c r="H111" s="27">
        <v>0</v>
      </c>
      <c r="I111" s="27"/>
      <c r="J111" s="55"/>
      <c r="K111" s="27">
        <v>2</v>
      </c>
      <c r="L111" s="27">
        <v>1</v>
      </c>
      <c r="M111" s="55">
        <v>2</v>
      </c>
      <c r="N111" s="27">
        <v>1</v>
      </c>
      <c r="O111" s="55"/>
      <c r="P111" s="27">
        <v>1</v>
      </c>
      <c r="Q111" s="27"/>
      <c r="R111" s="27">
        <v>1</v>
      </c>
      <c r="S111" s="27">
        <v>1</v>
      </c>
      <c r="T111" s="27"/>
      <c r="U111" s="27">
        <v>2</v>
      </c>
      <c r="V111" s="27">
        <v>1</v>
      </c>
      <c r="W111" s="27"/>
      <c r="X111" s="27"/>
      <c r="Y111" s="27"/>
      <c r="Z111" s="27">
        <v>3</v>
      </c>
      <c r="AA111" s="27">
        <v>1</v>
      </c>
      <c r="AB111" s="27"/>
      <c r="AC111" s="27"/>
      <c r="AD111" s="27"/>
      <c r="AE111" s="27"/>
      <c r="AF111" s="23"/>
    </row>
    <row r="112" spans="1:32" s="34" customFormat="1" ht="15" customHeight="1">
      <c r="A112" s="33" t="s">
        <v>116</v>
      </c>
      <c r="B112" s="27"/>
      <c r="C112" s="27">
        <f>SUM(F112:AC112)</f>
        <v>108</v>
      </c>
      <c r="D112" s="28"/>
      <c r="E112" s="66"/>
      <c r="F112" s="27">
        <v>25</v>
      </c>
      <c r="G112" s="27">
        <v>7</v>
      </c>
      <c r="H112" s="27">
        <v>2</v>
      </c>
      <c r="I112" s="27">
        <v>3</v>
      </c>
      <c r="J112" s="55">
        <v>2</v>
      </c>
      <c r="K112" s="27">
        <v>8</v>
      </c>
      <c r="L112" s="27">
        <v>3</v>
      </c>
      <c r="M112" s="55">
        <v>4</v>
      </c>
      <c r="N112" s="27">
        <v>2</v>
      </c>
      <c r="O112" s="55">
        <v>2</v>
      </c>
      <c r="P112" s="27">
        <v>6</v>
      </c>
      <c r="Q112" s="27">
        <v>2</v>
      </c>
      <c r="R112" s="27">
        <v>3</v>
      </c>
      <c r="S112" s="27">
        <v>2</v>
      </c>
      <c r="T112" s="27">
        <v>3</v>
      </c>
      <c r="U112" s="27">
        <v>8</v>
      </c>
      <c r="V112" s="27">
        <v>5</v>
      </c>
      <c r="W112" s="27">
        <v>2</v>
      </c>
      <c r="X112" s="27">
        <v>3</v>
      </c>
      <c r="Y112" s="27">
        <v>4</v>
      </c>
      <c r="Z112" s="27">
        <v>7</v>
      </c>
      <c r="AA112" s="27">
        <v>4</v>
      </c>
      <c r="AB112" s="27">
        <v>1</v>
      </c>
      <c r="AC112" s="27"/>
      <c r="AD112" s="27"/>
      <c r="AE112" s="27"/>
      <c r="AF112" s="25"/>
    </row>
    <row r="113" spans="1:32" s="34" customFormat="1" ht="15" customHeight="1">
      <c r="A113" s="33" t="s">
        <v>117</v>
      </c>
      <c r="B113" s="27"/>
      <c r="C113" s="27">
        <f>SUM(F113:AD113)</f>
        <v>30</v>
      </c>
      <c r="D113" s="28"/>
      <c r="E113" s="66"/>
      <c r="F113" s="27">
        <v>6</v>
      </c>
      <c r="G113" s="27">
        <v>2</v>
      </c>
      <c r="H113" s="27">
        <v>1</v>
      </c>
      <c r="I113" s="27">
        <v>1</v>
      </c>
      <c r="J113" s="55">
        <v>1</v>
      </c>
      <c r="K113" s="27">
        <v>2</v>
      </c>
      <c r="L113" s="27">
        <v>1</v>
      </c>
      <c r="M113" s="55">
        <v>2</v>
      </c>
      <c r="N113" s="27">
        <v>1</v>
      </c>
      <c r="O113" s="55"/>
      <c r="P113" s="27">
        <v>2</v>
      </c>
      <c r="Q113" s="27">
        <v>0</v>
      </c>
      <c r="R113" s="27">
        <v>1</v>
      </c>
      <c r="S113" s="27">
        <v>1</v>
      </c>
      <c r="T113" s="27">
        <v>1</v>
      </c>
      <c r="U113" s="27">
        <v>2</v>
      </c>
      <c r="V113" s="27">
        <v>1</v>
      </c>
      <c r="W113" s="27"/>
      <c r="X113" s="27">
        <v>0</v>
      </c>
      <c r="Y113" s="27">
        <v>1</v>
      </c>
      <c r="Z113" s="27">
        <v>1</v>
      </c>
      <c r="AA113" s="27">
        <v>2</v>
      </c>
      <c r="AB113" s="27"/>
      <c r="AC113" s="27">
        <v>1</v>
      </c>
      <c r="AD113" s="27"/>
      <c r="AE113" s="27"/>
      <c r="AF113" s="25"/>
    </row>
    <row r="114" spans="1:32" s="34" customFormat="1" ht="15" customHeight="1">
      <c r="A114" s="33" t="s">
        <v>118</v>
      </c>
      <c r="B114" s="27"/>
      <c r="C114" s="27">
        <v>-1</v>
      </c>
      <c r="D114" s="28"/>
      <c r="E114" s="66"/>
      <c r="F114" s="27"/>
      <c r="G114" s="27"/>
      <c r="H114" s="27"/>
      <c r="I114" s="27"/>
      <c r="J114" s="55"/>
      <c r="K114" s="27"/>
      <c r="L114" s="27"/>
      <c r="M114" s="55"/>
      <c r="N114" s="27"/>
      <c r="O114" s="55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>
        <v>-1</v>
      </c>
      <c r="AF114" s="25"/>
    </row>
    <row r="115" spans="1:32" s="22" customFormat="1" ht="15" customHeight="1">
      <c r="A115" s="18" t="s">
        <v>119</v>
      </c>
      <c r="B115" s="19">
        <v>40</v>
      </c>
      <c r="C115" s="19">
        <v>161</v>
      </c>
      <c r="D115" s="20">
        <v>4.0250000000000004</v>
      </c>
      <c r="E115" s="65">
        <v>13</v>
      </c>
      <c r="F115" s="19">
        <v>37</v>
      </c>
      <c r="G115" s="19">
        <v>10</v>
      </c>
      <c r="H115" s="19">
        <v>3</v>
      </c>
      <c r="I115" s="19">
        <v>4</v>
      </c>
      <c r="J115" s="54">
        <v>3</v>
      </c>
      <c r="K115" s="19">
        <v>12</v>
      </c>
      <c r="L115" s="19">
        <v>5</v>
      </c>
      <c r="M115" s="54">
        <v>8</v>
      </c>
      <c r="N115" s="19">
        <v>4</v>
      </c>
      <c r="O115" s="54">
        <v>2</v>
      </c>
      <c r="P115" s="19">
        <v>9</v>
      </c>
      <c r="Q115" s="19">
        <v>2</v>
      </c>
      <c r="R115" s="19">
        <v>5</v>
      </c>
      <c r="S115" s="19">
        <v>4</v>
      </c>
      <c r="T115" s="19">
        <v>4</v>
      </c>
      <c r="U115" s="19">
        <v>12</v>
      </c>
      <c r="V115" s="19">
        <v>7</v>
      </c>
      <c r="W115" s="19">
        <v>2</v>
      </c>
      <c r="X115" s="19">
        <v>3</v>
      </c>
      <c r="Y115" s="19">
        <v>5</v>
      </c>
      <c r="Z115" s="19">
        <v>11</v>
      </c>
      <c r="AA115" s="19">
        <v>7</v>
      </c>
      <c r="AB115" s="19">
        <v>1</v>
      </c>
      <c r="AC115" s="19">
        <v>1</v>
      </c>
      <c r="AD115" s="19">
        <v>0</v>
      </c>
      <c r="AE115" s="19">
        <v>-1</v>
      </c>
      <c r="AF115" s="24"/>
    </row>
    <row r="116" spans="1:32" s="34" customFormat="1" ht="15" customHeight="1">
      <c r="A116" s="33" t="s">
        <v>120</v>
      </c>
      <c r="B116" s="27"/>
      <c r="C116" s="27">
        <f>SUM(F116:AB116)</f>
        <v>30</v>
      </c>
      <c r="D116" s="28"/>
      <c r="E116" s="66"/>
      <c r="F116" s="27">
        <v>6</v>
      </c>
      <c r="G116" s="27">
        <v>2</v>
      </c>
      <c r="H116" s="27">
        <v>1</v>
      </c>
      <c r="I116" s="27">
        <v>2</v>
      </c>
      <c r="J116" s="55">
        <v>0</v>
      </c>
      <c r="K116" s="27">
        <v>2</v>
      </c>
      <c r="L116" s="27">
        <v>0</v>
      </c>
      <c r="M116" s="55">
        <v>3</v>
      </c>
      <c r="N116" s="27">
        <v>1</v>
      </c>
      <c r="O116" s="55">
        <v>1</v>
      </c>
      <c r="P116" s="27">
        <v>1</v>
      </c>
      <c r="Q116" s="27">
        <v>1</v>
      </c>
      <c r="R116" s="27">
        <v>1</v>
      </c>
      <c r="S116" s="27">
        <v>1</v>
      </c>
      <c r="T116" s="27">
        <v>1</v>
      </c>
      <c r="U116" s="27">
        <v>1</v>
      </c>
      <c r="V116" s="27">
        <v>2</v>
      </c>
      <c r="W116" s="27"/>
      <c r="X116" s="27">
        <v>0</v>
      </c>
      <c r="Y116" s="27">
        <v>1</v>
      </c>
      <c r="Z116" s="27">
        <v>2</v>
      </c>
      <c r="AA116" s="27">
        <v>1</v>
      </c>
      <c r="AB116" s="27">
        <v>0</v>
      </c>
      <c r="AC116" s="27"/>
      <c r="AD116" s="27"/>
      <c r="AE116" s="27"/>
      <c r="AF116" s="23"/>
    </row>
    <row r="117" spans="1:32" s="34" customFormat="1" ht="15" customHeight="1">
      <c r="A117" s="33" t="s">
        <v>121</v>
      </c>
      <c r="B117" s="27"/>
      <c r="C117" s="27">
        <f>SUM(F117:AA117)</f>
        <v>6</v>
      </c>
      <c r="D117" s="28"/>
      <c r="E117" s="66"/>
      <c r="F117" s="27">
        <v>2</v>
      </c>
      <c r="G117" s="27"/>
      <c r="H117" s="27">
        <v>0</v>
      </c>
      <c r="I117" s="27"/>
      <c r="J117" s="55"/>
      <c r="K117" s="27"/>
      <c r="L117" s="27"/>
      <c r="M117" s="55">
        <v>1</v>
      </c>
      <c r="N117" s="27"/>
      <c r="O117" s="55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>
        <v>2</v>
      </c>
      <c r="AA117" s="27">
        <v>1</v>
      </c>
      <c r="AB117" s="27"/>
      <c r="AC117" s="27"/>
      <c r="AD117" s="27"/>
      <c r="AE117" s="27"/>
      <c r="AF117" s="25"/>
    </row>
    <row r="118" spans="1:32" s="22" customFormat="1" ht="15" customHeight="1">
      <c r="A118" s="18" t="s">
        <v>122</v>
      </c>
      <c r="B118" s="19">
        <v>76</v>
      </c>
      <c r="C118" s="19">
        <v>36</v>
      </c>
      <c r="D118" s="20">
        <v>0.47368421052631576</v>
      </c>
      <c r="E118" s="65">
        <v>5</v>
      </c>
      <c r="F118" s="19">
        <v>8</v>
      </c>
      <c r="G118" s="19">
        <v>2</v>
      </c>
      <c r="H118" s="19">
        <v>1</v>
      </c>
      <c r="I118" s="19">
        <v>2</v>
      </c>
      <c r="J118" s="54">
        <v>0</v>
      </c>
      <c r="K118" s="19">
        <v>2</v>
      </c>
      <c r="L118" s="19">
        <v>0</v>
      </c>
      <c r="M118" s="54">
        <v>4</v>
      </c>
      <c r="N118" s="19">
        <v>1</v>
      </c>
      <c r="O118" s="54">
        <v>1</v>
      </c>
      <c r="P118" s="19">
        <v>1</v>
      </c>
      <c r="Q118" s="19">
        <v>1</v>
      </c>
      <c r="R118" s="19">
        <v>1</v>
      </c>
      <c r="S118" s="19">
        <v>1</v>
      </c>
      <c r="T118" s="19">
        <v>1</v>
      </c>
      <c r="U118" s="19">
        <v>1</v>
      </c>
      <c r="V118" s="19">
        <v>2</v>
      </c>
      <c r="W118" s="19">
        <v>0</v>
      </c>
      <c r="X118" s="19">
        <v>0</v>
      </c>
      <c r="Y118" s="19">
        <v>1</v>
      </c>
      <c r="Z118" s="19">
        <v>4</v>
      </c>
      <c r="AA118" s="19">
        <v>2</v>
      </c>
      <c r="AB118" s="19">
        <v>0</v>
      </c>
      <c r="AC118" s="19">
        <v>0</v>
      </c>
      <c r="AD118" s="19">
        <v>0</v>
      </c>
      <c r="AE118" s="19">
        <v>0</v>
      </c>
      <c r="AF118" s="24"/>
    </row>
    <row r="119" spans="1:32" s="34" customFormat="1" ht="15" customHeight="1">
      <c r="A119" s="33" t="s">
        <v>123</v>
      </c>
      <c r="B119" s="27"/>
      <c r="C119" s="27">
        <f>SUM(F119:AD119)</f>
        <v>25</v>
      </c>
      <c r="D119" s="28"/>
      <c r="E119" s="66"/>
      <c r="F119" s="27">
        <v>5</v>
      </c>
      <c r="G119" s="27">
        <v>2</v>
      </c>
      <c r="H119" s="27">
        <v>1</v>
      </c>
      <c r="I119" s="27">
        <v>1</v>
      </c>
      <c r="J119" s="55">
        <v>1</v>
      </c>
      <c r="K119" s="27">
        <v>1</v>
      </c>
      <c r="L119" s="27"/>
      <c r="M119" s="55">
        <v>2</v>
      </c>
      <c r="N119" s="27">
        <v>1</v>
      </c>
      <c r="O119" s="55">
        <v>1</v>
      </c>
      <c r="P119" s="27">
        <v>1</v>
      </c>
      <c r="Q119" s="27">
        <v>1</v>
      </c>
      <c r="R119" s="27">
        <v>1</v>
      </c>
      <c r="S119" s="27">
        <v>1</v>
      </c>
      <c r="T119" s="27">
        <v>1</v>
      </c>
      <c r="U119" s="27">
        <v>1</v>
      </c>
      <c r="V119" s="27">
        <v>1</v>
      </c>
      <c r="W119" s="27"/>
      <c r="X119" s="27"/>
      <c r="Y119" s="27"/>
      <c r="Z119" s="27">
        <v>2</v>
      </c>
      <c r="AA119" s="27">
        <v>1</v>
      </c>
      <c r="AB119" s="27"/>
      <c r="AC119" s="27"/>
      <c r="AD119" s="27"/>
      <c r="AE119" s="27"/>
      <c r="AF119" s="23"/>
    </row>
    <row r="120" spans="1:32" s="34" customFormat="1" ht="15" customHeight="1">
      <c r="A120" s="33" t="s">
        <v>124</v>
      </c>
      <c r="B120" s="27"/>
      <c r="C120" s="27">
        <f>SUM(F120:AC120)</f>
        <v>31</v>
      </c>
      <c r="D120" s="28"/>
      <c r="E120" s="66"/>
      <c r="F120" s="27">
        <v>6</v>
      </c>
      <c r="G120" s="27">
        <v>2</v>
      </c>
      <c r="H120" s="27">
        <v>1</v>
      </c>
      <c r="I120" s="27">
        <v>1</v>
      </c>
      <c r="J120" s="55">
        <v>1</v>
      </c>
      <c r="K120" s="27">
        <v>2</v>
      </c>
      <c r="L120" s="27">
        <v>1</v>
      </c>
      <c r="M120" s="55">
        <v>3</v>
      </c>
      <c r="N120" s="27">
        <v>1</v>
      </c>
      <c r="O120" s="55">
        <v>1</v>
      </c>
      <c r="P120" s="27">
        <v>1</v>
      </c>
      <c r="Q120" s="27"/>
      <c r="R120" s="27">
        <v>0</v>
      </c>
      <c r="S120" s="27">
        <v>1</v>
      </c>
      <c r="T120" s="27">
        <v>1</v>
      </c>
      <c r="U120" s="27">
        <v>2</v>
      </c>
      <c r="V120" s="27">
        <v>1</v>
      </c>
      <c r="W120" s="27"/>
      <c r="X120" s="27"/>
      <c r="Y120" s="27">
        <v>1</v>
      </c>
      <c r="Z120" s="27">
        <v>2</v>
      </c>
      <c r="AA120" s="27">
        <v>2</v>
      </c>
      <c r="AB120" s="27"/>
      <c r="AC120" s="27">
        <v>1</v>
      </c>
      <c r="AD120" s="27"/>
      <c r="AE120" s="27"/>
      <c r="AF120" s="25"/>
    </row>
    <row r="121" spans="1:32" s="34" customFormat="1" ht="15" customHeight="1">
      <c r="A121" s="33" t="s">
        <v>125</v>
      </c>
      <c r="B121" s="27"/>
      <c r="C121" s="27">
        <v>-1</v>
      </c>
      <c r="D121" s="28"/>
      <c r="E121" s="66"/>
      <c r="F121" s="27"/>
      <c r="G121" s="27"/>
      <c r="H121" s="27"/>
      <c r="I121" s="27"/>
      <c r="J121" s="55"/>
      <c r="K121" s="27"/>
      <c r="L121" s="27"/>
      <c r="M121" s="55"/>
      <c r="N121" s="27"/>
      <c r="O121" s="55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>
        <v>-1</v>
      </c>
      <c r="AF121" s="25"/>
    </row>
    <row r="122" spans="1:32" s="22" customFormat="1" ht="15" customHeight="1">
      <c r="A122" s="18" t="s">
        <v>126</v>
      </c>
      <c r="B122" s="19">
        <v>40</v>
      </c>
      <c r="C122" s="19">
        <v>56</v>
      </c>
      <c r="D122" s="20">
        <v>1.4</v>
      </c>
      <c r="E122" s="65">
        <v>9</v>
      </c>
      <c r="F122" s="19">
        <v>11</v>
      </c>
      <c r="G122" s="19">
        <v>4</v>
      </c>
      <c r="H122" s="19">
        <v>2</v>
      </c>
      <c r="I122" s="19">
        <v>2</v>
      </c>
      <c r="J122" s="54">
        <v>2</v>
      </c>
      <c r="K122" s="19">
        <v>3</v>
      </c>
      <c r="L122" s="19">
        <v>1</v>
      </c>
      <c r="M122" s="54">
        <v>5</v>
      </c>
      <c r="N122" s="19">
        <v>2</v>
      </c>
      <c r="O122" s="54">
        <v>2</v>
      </c>
      <c r="P122" s="19">
        <v>2</v>
      </c>
      <c r="Q122" s="19">
        <v>1</v>
      </c>
      <c r="R122" s="19">
        <v>1</v>
      </c>
      <c r="S122" s="19">
        <v>2</v>
      </c>
      <c r="T122" s="19">
        <v>2</v>
      </c>
      <c r="U122" s="19">
        <v>3</v>
      </c>
      <c r="V122" s="19">
        <v>2</v>
      </c>
      <c r="W122" s="19">
        <v>0</v>
      </c>
      <c r="X122" s="19">
        <v>0</v>
      </c>
      <c r="Y122" s="19">
        <v>1</v>
      </c>
      <c r="Z122" s="19">
        <v>4</v>
      </c>
      <c r="AA122" s="19">
        <v>3</v>
      </c>
      <c r="AB122" s="19">
        <v>0</v>
      </c>
      <c r="AC122" s="19">
        <v>1</v>
      </c>
      <c r="AD122" s="19">
        <v>0</v>
      </c>
      <c r="AE122" s="19">
        <v>-1</v>
      </c>
      <c r="AF122" s="24"/>
    </row>
    <row r="123" spans="1:32" s="34" customFormat="1" ht="15" customHeight="1">
      <c r="A123" s="33" t="s">
        <v>127</v>
      </c>
      <c r="B123" s="27"/>
      <c r="C123" s="27">
        <f>SUM(F123:AC123)</f>
        <v>45</v>
      </c>
      <c r="D123" s="28"/>
      <c r="E123" s="66"/>
      <c r="F123" s="27">
        <v>7</v>
      </c>
      <c r="G123" s="27">
        <v>4</v>
      </c>
      <c r="H123" s="27">
        <v>2</v>
      </c>
      <c r="I123" s="27">
        <v>1</v>
      </c>
      <c r="J123" s="55">
        <v>1</v>
      </c>
      <c r="K123" s="27">
        <v>2</v>
      </c>
      <c r="L123" s="27">
        <v>0</v>
      </c>
      <c r="M123" s="55">
        <v>2</v>
      </c>
      <c r="N123" s="27">
        <v>1</v>
      </c>
      <c r="O123" s="55">
        <v>0</v>
      </c>
      <c r="P123" s="27">
        <v>4</v>
      </c>
      <c r="Q123" s="27">
        <v>1</v>
      </c>
      <c r="R123" s="27">
        <v>2</v>
      </c>
      <c r="S123" s="27">
        <v>1</v>
      </c>
      <c r="T123" s="27">
        <v>1</v>
      </c>
      <c r="U123" s="27">
        <v>3</v>
      </c>
      <c r="V123" s="27">
        <v>3</v>
      </c>
      <c r="W123" s="27">
        <v>1</v>
      </c>
      <c r="X123" s="27">
        <v>1</v>
      </c>
      <c r="Y123" s="27">
        <v>1</v>
      </c>
      <c r="Z123" s="27">
        <v>4</v>
      </c>
      <c r="AA123" s="27">
        <v>2</v>
      </c>
      <c r="AB123" s="27"/>
      <c r="AC123" s="27">
        <v>1</v>
      </c>
      <c r="AD123" s="27"/>
      <c r="AE123" s="27"/>
      <c r="AF123" s="23"/>
    </row>
    <row r="124" spans="1:32" s="34" customFormat="1" ht="15" customHeight="1">
      <c r="A124" s="33" t="s">
        <v>128</v>
      </c>
      <c r="B124" s="27"/>
      <c r="C124" s="27">
        <v>-1</v>
      </c>
      <c r="D124" s="28"/>
      <c r="E124" s="66"/>
      <c r="F124" s="27"/>
      <c r="G124" s="27"/>
      <c r="H124" s="27"/>
      <c r="I124" s="27"/>
      <c r="J124" s="55"/>
      <c r="K124" s="27"/>
      <c r="L124" s="27"/>
      <c r="M124" s="55"/>
      <c r="N124" s="27"/>
      <c r="O124" s="55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>
        <v>0</v>
      </c>
      <c r="AD124" s="27"/>
      <c r="AE124" s="27">
        <v>-1</v>
      </c>
      <c r="AF124" s="25"/>
    </row>
    <row r="125" spans="1:32" s="22" customFormat="1" ht="15" customHeight="1">
      <c r="A125" s="18" t="s">
        <v>129</v>
      </c>
      <c r="B125" s="19">
        <v>76</v>
      </c>
      <c r="C125" s="19">
        <v>45</v>
      </c>
      <c r="D125" s="20">
        <v>0.59210526315789469</v>
      </c>
      <c r="E125" s="65">
        <v>3</v>
      </c>
      <c r="F125" s="19">
        <v>7</v>
      </c>
      <c r="G125" s="19">
        <v>4</v>
      </c>
      <c r="H125" s="19">
        <v>2</v>
      </c>
      <c r="I125" s="19">
        <v>1</v>
      </c>
      <c r="J125" s="54">
        <v>1</v>
      </c>
      <c r="K125" s="19">
        <v>2</v>
      </c>
      <c r="L125" s="19">
        <v>0</v>
      </c>
      <c r="M125" s="54">
        <v>2</v>
      </c>
      <c r="N125" s="19">
        <v>1</v>
      </c>
      <c r="O125" s="54">
        <v>0</v>
      </c>
      <c r="P125" s="19">
        <v>4</v>
      </c>
      <c r="Q125" s="19">
        <v>1</v>
      </c>
      <c r="R125" s="19">
        <v>2</v>
      </c>
      <c r="S125" s="19">
        <v>1</v>
      </c>
      <c r="T125" s="19">
        <v>1</v>
      </c>
      <c r="U125" s="19">
        <v>3</v>
      </c>
      <c r="V125" s="19">
        <v>3</v>
      </c>
      <c r="W125" s="19">
        <v>1</v>
      </c>
      <c r="X125" s="19">
        <v>1</v>
      </c>
      <c r="Y125" s="19">
        <v>1</v>
      </c>
      <c r="Z125" s="19">
        <v>4</v>
      </c>
      <c r="AA125" s="19">
        <v>2</v>
      </c>
      <c r="AB125" s="19"/>
      <c r="AC125" s="19">
        <v>1</v>
      </c>
      <c r="AD125" s="19">
        <v>0</v>
      </c>
      <c r="AE125" s="19">
        <v>-1</v>
      </c>
      <c r="AF125" s="24"/>
    </row>
    <row r="126" spans="1:32" s="14" customFormat="1" ht="15" customHeight="1">
      <c r="A126" s="9" t="s">
        <v>130</v>
      </c>
      <c r="B126" s="12"/>
      <c r="C126" s="12">
        <f>SUM(F126:AC126)</f>
        <v>43</v>
      </c>
      <c r="D126" s="17"/>
      <c r="E126" s="64"/>
      <c r="F126" s="12">
        <v>7</v>
      </c>
      <c r="G126" s="12">
        <v>3</v>
      </c>
      <c r="H126" s="12">
        <v>1</v>
      </c>
      <c r="I126" s="12">
        <v>2</v>
      </c>
      <c r="J126" s="53">
        <v>1</v>
      </c>
      <c r="K126" s="12">
        <v>3</v>
      </c>
      <c r="L126" s="12">
        <v>1</v>
      </c>
      <c r="M126" s="53">
        <v>2</v>
      </c>
      <c r="N126" s="12">
        <v>2</v>
      </c>
      <c r="O126" s="53">
        <v>1</v>
      </c>
      <c r="P126" s="12">
        <v>3</v>
      </c>
      <c r="Q126" s="12">
        <v>2</v>
      </c>
      <c r="R126" s="12">
        <v>1</v>
      </c>
      <c r="S126" s="12">
        <v>1</v>
      </c>
      <c r="T126" s="12">
        <v>1</v>
      </c>
      <c r="U126" s="12">
        <v>3</v>
      </c>
      <c r="V126" s="12">
        <v>2</v>
      </c>
      <c r="W126" s="12"/>
      <c r="X126" s="12">
        <v>1</v>
      </c>
      <c r="Y126" s="12">
        <v>0</v>
      </c>
      <c r="Z126" s="12">
        <v>2</v>
      </c>
      <c r="AA126" s="12">
        <v>2</v>
      </c>
      <c r="AB126" s="12">
        <v>1</v>
      </c>
      <c r="AC126" s="12">
        <v>1</v>
      </c>
      <c r="AD126" s="12"/>
      <c r="AE126" s="12"/>
      <c r="AF126" s="23"/>
    </row>
    <row r="127" spans="1:32" s="14" customFormat="1" ht="15" customHeight="1">
      <c r="A127" s="9" t="s">
        <v>131</v>
      </c>
      <c r="B127" s="12"/>
      <c r="C127" s="12">
        <f>SUM(F127:AA127)</f>
        <v>35</v>
      </c>
      <c r="D127" s="17"/>
      <c r="E127" s="64"/>
      <c r="F127" s="12">
        <v>5</v>
      </c>
      <c r="G127" s="12">
        <v>4</v>
      </c>
      <c r="H127" s="12">
        <v>1</v>
      </c>
      <c r="I127" s="12">
        <v>2</v>
      </c>
      <c r="J127" s="53">
        <v>1</v>
      </c>
      <c r="K127" s="12">
        <v>2</v>
      </c>
      <c r="L127" s="12"/>
      <c r="M127" s="53">
        <v>3</v>
      </c>
      <c r="N127" s="12">
        <v>1</v>
      </c>
      <c r="O127" s="53">
        <v>2</v>
      </c>
      <c r="P127" s="12">
        <v>1</v>
      </c>
      <c r="Q127" s="12">
        <v>1</v>
      </c>
      <c r="R127" s="12">
        <v>1</v>
      </c>
      <c r="S127" s="12">
        <v>0</v>
      </c>
      <c r="T127" s="12">
        <v>1</v>
      </c>
      <c r="U127" s="12">
        <v>3</v>
      </c>
      <c r="V127" s="12">
        <v>1</v>
      </c>
      <c r="W127" s="12"/>
      <c r="X127" s="12"/>
      <c r="Y127" s="12"/>
      <c r="Z127" s="12">
        <v>3</v>
      </c>
      <c r="AA127" s="12">
        <v>3</v>
      </c>
      <c r="AB127" s="12"/>
      <c r="AC127" s="12"/>
      <c r="AD127" s="12"/>
      <c r="AE127" s="12"/>
      <c r="AF127" s="25"/>
    </row>
    <row r="128" spans="1:32" s="14" customFormat="1" ht="15" customHeight="1">
      <c r="A128" s="9" t="s">
        <v>132</v>
      </c>
      <c r="B128" s="12"/>
      <c r="C128" s="12">
        <f>SUM(F128:AA128)</f>
        <v>9</v>
      </c>
      <c r="D128" s="17"/>
      <c r="E128" s="64"/>
      <c r="F128" s="12">
        <v>3</v>
      </c>
      <c r="G128" s="12"/>
      <c r="H128" s="12"/>
      <c r="I128" s="12"/>
      <c r="J128" s="53"/>
      <c r="K128" s="12">
        <v>1</v>
      </c>
      <c r="L128" s="12"/>
      <c r="M128" s="53">
        <v>1</v>
      </c>
      <c r="N128" s="12"/>
      <c r="O128" s="53"/>
      <c r="P128" s="12"/>
      <c r="Q128" s="12"/>
      <c r="R128" s="12"/>
      <c r="S128" s="12"/>
      <c r="T128" s="12"/>
      <c r="U128" s="12">
        <v>1</v>
      </c>
      <c r="V128" s="12">
        <v>1</v>
      </c>
      <c r="W128" s="12"/>
      <c r="X128" s="12"/>
      <c r="Y128" s="12"/>
      <c r="Z128" s="12">
        <v>2</v>
      </c>
      <c r="AA128" s="12"/>
      <c r="AB128" s="12"/>
      <c r="AC128" s="12"/>
      <c r="AD128" s="12"/>
      <c r="AE128" s="12"/>
      <c r="AF128" s="25"/>
    </row>
    <row r="129" spans="1:32" s="14" customFormat="1" ht="15" customHeight="1">
      <c r="A129" s="9" t="s">
        <v>133</v>
      </c>
      <c r="B129" s="12"/>
      <c r="C129" s="12">
        <v>-1</v>
      </c>
      <c r="D129" s="17"/>
      <c r="E129" s="64"/>
      <c r="F129" s="12"/>
      <c r="G129" s="12"/>
      <c r="H129" s="12"/>
      <c r="I129" s="12"/>
      <c r="J129" s="53"/>
      <c r="K129" s="12"/>
      <c r="L129" s="12"/>
      <c r="M129" s="53"/>
      <c r="N129" s="12"/>
      <c r="O129" s="53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>
        <v>-1</v>
      </c>
      <c r="AF129" s="25"/>
    </row>
    <row r="130" spans="1:32" s="14" customFormat="1" ht="15" customHeight="1">
      <c r="A130" s="9" t="s">
        <v>134</v>
      </c>
      <c r="B130" s="12"/>
      <c r="C130" s="12">
        <f>SUM(F130:AC130)</f>
        <v>28</v>
      </c>
      <c r="D130" s="17"/>
      <c r="E130" s="64"/>
      <c r="F130" s="12">
        <v>5</v>
      </c>
      <c r="G130" s="12">
        <v>2</v>
      </c>
      <c r="H130" s="12">
        <v>1</v>
      </c>
      <c r="I130" s="12">
        <v>2</v>
      </c>
      <c r="J130" s="53">
        <v>1</v>
      </c>
      <c r="K130" s="12">
        <v>2</v>
      </c>
      <c r="L130" s="12"/>
      <c r="M130" s="53">
        <v>3</v>
      </c>
      <c r="N130" s="12">
        <v>1</v>
      </c>
      <c r="O130" s="53">
        <v>0</v>
      </c>
      <c r="P130" s="12">
        <v>1</v>
      </c>
      <c r="Q130" s="12">
        <v>0</v>
      </c>
      <c r="R130" s="12">
        <v>1</v>
      </c>
      <c r="S130" s="12">
        <v>0</v>
      </c>
      <c r="T130" s="12">
        <v>1</v>
      </c>
      <c r="U130" s="12">
        <v>1</v>
      </c>
      <c r="V130" s="12">
        <v>2</v>
      </c>
      <c r="W130" s="12"/>
      <c r="X130" s="12"/>
      <c r="Y130" s="12"/>
      <c r="Z130" s="12">
        <v>2</v>
      </c>
      <c r="AA130" s="12">
        <v>3</v>
      </c>
      <c r="AB130" s="12"/>
      <c r="AC130" s="12"/>
      <c r="AD130" s="12"/>
      <c r="AE130" s="12"/>
      <c r="AF130" s="25"/>
    </row>
    <row r="131" spans="1:32" s="14" customFormat="1" ht="15" customHeight="1">
      <c r="A131" s="9" t="s">
        <v>135</v>
      </c>
      <c r="B131" s="12"/>
      <c r="C131" s="12">
        <f>SUM(F131:AC131)</f>
        <v>25</v>
      </c>
      <c r="D131" s="17"/>
      <c r="E131" s="64"/>
      <c r="F131" s="12">
        <v>3</v>
      </c>
      <c r="G131" s="12">
        <v>2</v>
      </c>
      <c r="H131" s="12">
        <v>1</v>
      </c>
      <c r="I131" s="12">
        <v>1</v>
      </c>
      <c r="J131" s="53"/>
      <c r="K131" s="12">
        <v>2</v>
      </c>
      <c r="L131" s="12">
        <v>1</v>
      </c>
      <c r="M131" s="53">
        <v>2</v>
      </c>
      <c r="N131" s="12">
        <v>1</v>
      </c>
      <c r="O131" s="53">
        <v>0</v>
      </c>
      <c r="P131" s="12">
        <v>1</v>
      </c>
      <c r="Q131" s="12">
        <v>1</v>
      </c>
      <c r="R131" s="12">
        <v>1</v>
      </c>
      <c r="S131" s="12">
        <v>0</v>
      </c>
      <c r="T131" s="12">
        <v>1</v>
      </c>
      <c r="U131" s="12">
        <v>2</v>
      </c>
      <c r="V131" s="12">
        <v>2</v>
      </c>
      <c r="W131" s="12"/>
      <c r="X131" s="12"/>
      <c r="Y131" s="12"/>
      <c r="Z131" s="12">
        <v>2</v>
      </c>
      <c r="AA131" s="12">
        <v>1</v>
      </c>
      <c r="AB131" s="12"/>
      <c r="AC131" s="12">
        <v>1</v>
      </c>
      <c r="AD131" s="12"/>
      <c r="AE131" s="12"/>
      <c r="AF131" s="25"/>
    </row>
    <row r="132" spans="1:32" s="22" customFormat="1" ht="15" customHeight="1">
      <c r="A132" s="18" t="s">
        <v>136</v>
      </c>
      <c r="B132" s="19">
        <v>93</v>
      </c>
      <c r="C132" s="19">
        <v>140</v>
      </c>
      <c r="D132" s="20">
        <v>1.5053763440860215</v>
      </c>
      <c r="E132" s="65">
        <v>17</v>
      </c>
      <c r="F132" s="19">
        <f>SUM(F126:F131)</f>
        <v>23</v>
      </c>
      <c r="G132" s="19">
        <v>11</v>
      </c>
      <c r="H132" s="19">
        <v>4</v>
      </c>
      <c r="I132" s="19">
        <v>7</v>
      </c>
      <c r="J132" s="54">
        <v>3</v>
      </c>
      <c r="K132" s="19">
        <v>10</v>
      </c>
      <c r="L132" s="19">
        <v>2</v>
      </c>
      <c r="M132" s="54">
        <v>11</v>
      </c>
      <c r="N132" s="19">
        <v>5</v>
      </c>
      <c r="O132" s="54">
        <v>3</v>
      </c>
      <c r="P132" s="19">
        <v>6</v>
      </c>
      <c r="Q132" s="19">
        <v>4</v>
      </c>
      <c r="R132" s="19">
        <v>4</v>
      </c>
      <c r="S132" s="19">
        <v>1</v>
      </c>
      <c r="T132" s="19">
        <v>4</v>
      </c>
      <c r="U132" s="19">
        <v>10</v>
      </c>
      <c r="V132" s="19">
        <v>8</v>
      </c>
      <c r="W132" s="19">
        <v>0</v>
      </c>
      <c r="X132" s="19">
        <v>1</v>
      </c>
      <c r="Y132" s="19">
        <v>0</v>
      </c>
      <c r="Z132" s="19">
        <v>11</v>
      </c>
      <c r="AA132" s="19">
        <v>9</v>
      </c>
      <c r="AB132" s="19">
        <v>1</v>
      </c>
      <c r="AC132" s="19">
        <v>2</v>
      </c>
      <c r="AD132" s="19">
        <v>0</v>
      </c>
      <c r="AE132" s="19">
        <v>-1</v>
      </c>
      <c r="AF132" s="24"/>
    </row>
    <row r="133" spans="1:32" s="14" customFormat="1" ht="15" customHeight="1">
      <c r="A133" s="9" t="s">
        <v>207</v>
      </c>
      <c r="B133" s="12"/>
      <c r="C133" s="12">
        <f>SUM(F133:AC133)</f>
        <v>46</v>
      </c>
      <c r="D133" s="17"/>
      <c r="E133" s="64"/>
      <c r="F133" s="12">
        <v>6</v>
      </c>
      <c r="G133" s="12">
        <v>4</v>
      </c>
      <c r="H133" s="12">
        <v>1</v>
      </c>
      <c r="I133" s="12">
        <v>2</v>
      </c>
      <c r="J133" s="53">
        <v>1</v>
      </c>
      <c r="K133" s="12">
        <v>3</v>
      </c>
      <c r="L133" s="12">
        <v>0</v>
      </c>
      <c r="M133" s="53">
        <v>3</v>
      </c>
      <c r="N133" s="12">
        <v>1</v>
      </c>
      <c r="O133" s="53">
        <v>0</v>
      </c>
      <c r="P133" s="12">
        <v>2</v>
      </c>
      <c r="Q133" s="12">
        <v>2</v>
      </c>
      <c r="R133" s="12">
        <v>2</v>
      </c>
      <c r="S133" s="12">
        <v>0</v>
      </c>
      <c r="T133" s="12">
        <v>1</v>
      </c>
      <c r="U133" s="12">
        <v>4</v>
      </c>
      <c r="V133" s="12">
        <v>2</v>
      </c>
      <c r="W133" s="12"/>
      <c r="X133" s="12">
        <v>1</v>
      </c>
      <c r="Y133" s="12">
        <v>1</v>
      </c>
      <c r="Z133" s="12">
        <v>4</v>
      </c>
      <c r="AA133" s="12">
        <v>3</v>
      </c>
      <c r="AB133" s="12">
        <v>1</v>
      </c>
      <c r="AC133" s="12">
        <v>2</v>
      </c>
      <c r="AD133" s="12"/>
      <c r="AE133" s="12"/>
      <c r="AF133" s="23"/>
    </row>
    <row r="134" spans="1:32" s="22" customFormat="1" ht="15" customHeight="1">
      <c r="A134" s="18" t="s">
        <v>137</v>
      </c>
      <c r="B134" s="19">
        <v>49</v>
      </c>
      <c r="C134" s="19">
        <v>46</v>
      </c>
      <c r="D134" s="20">
        <v>0.93877551020408168</v>
      </c>
      <c r="E134" s="65">
        <v>4</v>
      </c>
      <c r="F134" s="19">
        <v>6</v>
      </c>
      <c r="G134" s="19">
        <v>4</v>
      </c>
      <c r="H134" s="19">
        <v>1</v>
      </c>
      <c r="I134" s="19">
        <v>2</v>
      </c>
      <c r="J134" s="54">
        <v>1</v>
      </c>
      <c r="K134" s="19">
        <v>3</v>
      </c>
      <c r="L134" s="19">
        <v>0</v>
      </c>
      <c r="M134" s="54">
        <v>3</v>
      </c>
      <c r="N134" s="19">
        <v>1</v>
      </c>
      <c r="O134" s="54">
        <v>0</v>
      </c>
      <c r="P134" s="19">
        <v>2</v>
      </c>
      <c r="Q134" s="19">
        <v>2</v>
      </c>
      <c r="R134" s="19">
        <v>2</v>
      </c>
      <c r="S134" s="19">
        <v>0</v>
      </c>
      <c r="T134" s="19">
        <v>1</v>
      </c>
      <c r="U134" s="19">
        <v>4</v>
      </c>
      <c r="V134" s="19">
        <v>2</v>
      </c>
      <c r="W134" s="19"/>
      <c r="X134" s="19">
        <v>1</v>
      </c>
      <c r="Y134" s="19">
        <v>1</v>
      </c>
      <c r="Z134" s="19">
        <v>4</v>
      </c>
      <c r="AA134" s="19">
        <v>3</v>
      </c>
      <c r="AB134" s="19">
        <v>1</v>
      </c>
      <c r="AC134" s="19">
        <v>2</v>
      </c>
      <c r="AD134" s="19"/>
      <c r="AE134" s="19"/>
      <c r="AF134" s="24"/>
    </row>
    <row r="135" spans="1:32" s="34" customFormat="1" ht="15" customHeight="1">
      <c r="A135" s="33" t="s">
        <v>138</v>
      </c>
      <c r="B135" s="27"/>
      <c r="C135" s="27">
        <f>SUM(F135:AB135)</f>
        <v>51</v>
      </c>
      <c r="D135" s="28"/>
      <c r="E135" s="66"/>
      <c r="F135" s="27">
        <v>9</v>
      </c>
      <c r="G135" s="27">
        <v>4</v>
      </c>
      <c r="H135" s="27">
        <v>2</v>
      </c>
      <c r="I135" s="27">
        <v>2</v>
      </c>
      <c r="J135" s="55">
        <v>2</v>
      </c>
      <c r="K135" s="27">
        <v>4</v>
      </c>
      <c r="L135" s="27">
        <v>1</v>
      </c>
      <c r="M135" s="55">
        <v>3</v>
      </c>
      <c r="N135" s="27">
        <v>2</v>
      </c>
      <c r="O135" s="55">
        <v>2</v>
      </c>
      <c r="P135" s="27">
        <v>3</v>
      </c>
      <c r="Q135" s="27">
        <v>2</v>
      </c>
      <c r="R135" s="27">
        <v>2</v>
      </c>
      <c r="S135" s="27">
        <v>1</v>
      </c>
      <c r="T135" s="27">
        <v>1</v>
      </c>
      <c r="U135" s="27">
        <v>3</v>
      </c>
      <c r="V135" s="27">
        <v>2</v>
      </c>
      <c r="W135" s="27"/>
      <c r="X135" s="27">
        <v>1</v>
      </c>
      <c r="Y135" s="27">
        <v>1</v>
      </c>
      <c r="Z135" s="27"/>
      <c r="AA135" s="27">
        <v>3</v>
      </c>
      <c r="AB135" s="27">
        <v>1</v>
      </c>
      <c r="AC135" s="27"/>
      <c r="AD135" s="27"/>
      <c r="AE135" s="27"/>
      <c r="AF135" s="23"/>
    </row>
    <row r="136" spans="1:32" s="34" customFormat="1" ht="15" customHeight="1">
      <c r="A136" s="33" t="s">
        <v>139</v>
      </c>
      <c r="B136" s="27"/>
      <c r="C136" s="27">
        <v>-2</v>
      </c>
      <c r="D136" s="28"/>
      <c r="E136" s="66"/>
      <c r="F136" s="27"/>
      <c r="G136" s="27"/>
      <c r="H136" s="27"/>
      <c r="I136" s="27"/>
      <c r="J136" s="55"/>
      <c r="K136" s="27"/>
      <c r="L136" s="27"/>
      <c r="M136" s="55"/>
      <c r="N136" s="27"/>
      <c r="O136" s="55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>
        <v>-2</v>
      </c>
      <c r="AF136" s="25"/>
    </row>
    <row r="137" spans="1:32" s="34" customFormat="1" ht="15" customHeight="1">
      <c r="A137" s="33" t="s">
        <v>140</v>
      </c>
      <c r="B137" s="27"/>
      <c r="C137" s="27">
        <f>SUM(F137:AC137)</f>
        <v>24</v>
      </c>
      <c r="D137" s="28"/>
      <c r="E137" s="66"/>
      <c r="F137" s="27">
        <v>5</v>
      </c>
      <c r="G137" s="27">
        <v>0</v>
      </c>
      <c r="H137" s="27"/>
      <c r="I137" s="27"/>
      <c r="J137" s="55"/>
      <c r="K137" s="27">
        <v>2</v>
      </c>
      <c r="L137" s="27"/>
      <c r="M137" s="55">
        <v>2</v>
      </c>
      <c r="N137" s="27">
        <v>1</v>
      </c>
      <c r="O137" s="55"/>
      <c r="P137" s="27">
        <v>0</v>
      </c>
      <c r="Q137" s="27"/>
      <c r="R137" s="27">
        <v>1</v>
      </c>
      <c r="S137" s="27">
        <v>1</v>
      </c>
      <c r="T137" s="27"/>
      <c r="U137" s="27">
        <v>2</v>
      </c>
      <c r="V137" s="27">
        <v>2</v>
      </c>
      <c r="W137" s="27">
        <v>1</v>
      </c>
      <c r="X137" s="27">
        <v>1</v>
      </c>
      <c r="Y137" s="27">
        <v>1</v>
      </c>
      <c r="Z137" s="27">
        <v>2</v>
      </c>
      <c r="AA137" s="27">
        <v>1</v>
      </c>
      <c r="AB137" s="27">
        <v>1</v>
      </c>
      <c r="AC137" s="27">
        <v>1</v>
      </c>
      <c r="AD137" s="27"/>
      <c r="AE137" s="27"/>
      <c r="AF137" s="25"/>
    </row>
    <row r="138" spans="1:32" s="22" customFormat="1" ht="15" customHeight="1">
      <c r="A138" s="18" t="s">
        <v>141</v>
      </c>
      <c r="B138" s="19">
        <v>125</v>
      </c>
      <c r="C138" s="19">
        <v>75</v>
      </c>
      <c r="D138" s="20">
        <v>0.6</v>
      </c>
      <c r="E138" s="65">
        <v>9</v>
      </c>
      <c r="F138" s="19">
        <v>14</v>
      </c>
      <c r="G138" s="19">
        <v>4</v>
      </c>
      <c r="H138" s="19">
        <v>2</v>
      </c>
      <c r="I138" s="19">
        <v>2</v>
      </c>
      <c r="J138" s="54">
        <v>2</v>
      </c>
      <c r="K138" s="19">
        <v>6</v>
      </c>
      <c r="L138" s="19">
        <v>1</v>
      </c>
      <c r="M138" s="54">
        <v>5</v>
      </c>
      <c r="N138" s="19">
        <v>3</v>
      </c>
      <c r="O138" s="54">
        <v>2</v>
      </c>
      <c r="P138" s="19">
        <v>3</v>
      </c>
      <c r="Q138" s="19">
        <v>2</v>
      </c>
      <c r="R138" s="19">
        <v>3</v>
      </c>
      <c r="S138" s="19">
        <v>2</v>
      </c>
      <c r="T138" s="19">
        <v>1</v>
      </c>
      <c r="U138" s="19">
        <v>5</v>
      </c>
      <c r="V138" s="19">
        <v>4</v>
      </c>
      <c r="W138" s="19">
        <v>1</v>
      </c>
      <c r="X138" s="19">
        <v>2</v>
      </c>
      <c r="Y138" s="19">
        <v>2</v>
      </c>
      <c r="Z138" s="19">
        <v>2</v>
      </c>
      <c r="AA138" s="19">
        <v>4</v>
      </c>
      <c r="AB138" s="19">
        <v>2</v>
      </c>
      <c r="AC138" s="19">
        <v>1</v>
      </c>
      <c r="AD138" s="19">
        <v>0</v>
      </c>
      <c r="AE138" s="19">
        <v>-2</v>
      </c>
      <c r="AF138" s="24"/>
    </row>
    <row r="139" spans="1:32" s="34" customFormat="1" ht="15" customHeight="1">
      <c r="A139" s="33" t="s">
        <v>142</v>
      </c>
      <c r="B139" s="27"/>
      <c r="C139" s="27">
        <f>SUM(F139:AB139)</f>
        <v>44</v>
      </c>
      <c r="D139" s="28"/>
      <c r="E139" s="66"/>
      <c r="F139" s="27">
        <v>9</v>
      </c>
      <c r="G139" s="27">
        <v>4</v>
      </c>
      <c r="H139" s="27">
        <v>1</v>
      </c>
      <c r="I139" s="27">
        <v>2</v>
      </c>
      <c r="J139" s="55">
        <v>1</v>
      </c>
      <c r="K139" s="27">
        <v>2</v>
      </c>
      <c r="L139" s="27">
        <v>1</v>
      </c>
      <c r="M139" s="55">
        <v>0</v>
      </c>
      <c r="N139" s="27">
        <v>1</v>
      </c>
      <c r="O139" s="55">
        <v>2</v>
      </c>
      <c r="P139" s="27">
        <v>1</v>
      </c>
      <c r="Q139" s="27">
        <v>2</v>
      </c>
      <c r="R139" s="27">
        <v>2</v>
      </c>
      <c r="S139" s="27">
        <v>1</v>
      </c>
      <c r="T139" s="27">
        <v>2</v>
      </c>
      <c r="U139" s="27">
        <v>4</v>
      </c>
      <c r="V139" s="27">
        <v>2</v>
      </c>
      <c r="W139" s="27">
        <v>1</v>
      </c>
      <c r="X139" s="27">
        <v>1</v>
      </c>
      <c r="Y139" s="27">
        <v>2</v>
      </c>
      <c r="Z139" s="27"/>
      <c r="AA139" s="27">
        <v>2</v>
      </c>
      <c r="AB139" s="27">
        <v>1</v>
      </c>
      <c r="AC139" s="27"/>
      <c r="AD139" s="27"/>
      <c r="AE139" s="27"/>
      <c r="AF139" s="23"/>
    </row>
    <row r="140" spans="1:32" s="34" customFormat="1" ht="15" customHeight="1">
      <c r="A140" s="33" t="s">
        <v>143</v>
      </c>
      <c r="B140" s="27"/>
      <c r="C140" s="27">
        <v>-1</v>
      </c>
      <c r="D140" s="28"/>
      <c r="E140" s="66"/>
      <c r="F140" s="27"/>
      <c r="G140" s="27"/>
      <c r="H140" s="27"/>
      <c r="I140" s="27"/>
      <c r="J140" s="55"/>
      <c r="K140" s="27"/>
      <c r="L140" s="27"/>
      <c r="M140" s="55"/>
      <c r="N140" s="27"/>
      <c r="O140" s="55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>
        <v>-1</v>
      </c>
      <c r="AF140" s="25"/>
    </row>
    <row r="141" spans="1:32" s="22" customFormat="1" ht="15" customHeight="1">
      <c r="A141" s="18" t="s">
        <v>144</v>
      </c>
      <c r="B141" s="19">
        <v>110</v>
      </c>
      <c r="C141" s="19">
        <v>44</v>
      </c>
      <c r="D141" s="20">
        <v>0.4</v>
      </c>
      <c r="E141" s="65">
        <v>3</v>
      </c>
      <c r="F141" s="19">
        <v>9</v>
      </c>
      <c r="G141" s="19">
        <v>4</v>
      </c>
      <c r="H141" s="19">
        <v>1</v>
      </c>
      <c r="I141" s="19">
        <v>2</v>
      </c>
      <c r="J141" s="54">
        <v>1</v>
      </c>
      <c r="K141" s="19">
        <v>2</v>
      </c>
      <c r="L141" s="19">
        <v>1</v>
      </c>
      <c r="M141" s="54">
        <v>0</v>
      </c>
      <c r="N141" s="19">
        <v>1</v>
      </c>
      <c r="O141" s="54">
        <v>2</v>
      </c>
      <c r="P141" s="19">
        <v>1</v>
      </c>
      <c r="Q141" s="19">
        <v>2</v>
      </c>
      <c r="R141" s="19">
        <v>2</v>
      </c>
      <c r="S141" s="19">
        <v>1</v>
      </c>
      <c r="T141" s="19">
        <v>2</v>
      </c>
      <c r="U141" s="19">
        <v>4</v>
      </c>
      <c r="V141" s="19">
        <v>2</v>
      </c>
      <c r="W141" s="19">
        <v>1</v>
      </c>
      <c r="X141" s="19">
        <v>1</v>
      </c>
      <c r="Y141" s="19">
        <v>2</v>
      </c>
      <c r="Z141" s="19"/>
      <c r="AA141" s="19">
        <v>2</v>
      </c>
      <c r="AB141" s="19">
        <v>1</v>
      </c>
      <c r="AC141" s="19"/>
      <c r="AD141" s="19"/>
      <c r="AE141" s="19">
        <v>-1</v>
      </c>
      <c r="AF141" s="24"/>
    </row>
    <row r="142" spans="1:32" s="14" customFormat="1" ht="15" customHeight="1">
      <c r="A142" s="9" t="s">
        <v>208</v>
      </c>
      <c r="B142" s="12"/>
      <c r="C142" s="12">
        <f>SUM(F142:AB142)</f>
        <v>20</v>
      </c>
      <c r="D142" s="17"/>
      <c r="E142" s="64"/>
      <c r="F142" s="12">
        <v>4</v>
      </c>
      <c r="G142" s="12">
        <v>1</v>
      </c>
      <c r="H142" s="12">
        <v>1</v>
      </c>
      <c r="I142" s="12">
        <v>1</v>
      </c>
      <c r="J142" s="53"/>
      <c r="K142" s="12"/>
      <c r="L142" s="12">
        <v>1</v>
      </c>
      <c r="M142" s="53">
        <v>3</v>
      </c>
      <c r="N142" s="12">
        <v>1</v>
      </c>
      <c r="O142" s="53">
        <v>1</v>
      </c>
      <c r="P142" s="12"/>
      <c r="Q142" s="12">
        <v>0</v>
      </c>
      <c r="R142" s="12">
        <v>1</v>
      </c>
      <c r="S142" s="12">
        <v>0</v>
      </c>
      <c r="T142" s="12">
        <v>1</v>
      </c>
      <c r="U142" s="12">
        <v>1</v>
      </c>
      <c r="V142" s="12">
        <v>1</v>
      </c>
      <c r="W142" s="12"/>
      <c r="X142" s="12"/>
      <c r="Y142" s="12">
        <v>1</v>
      </c>
      <c r="Z142" s="12"/>
      <c r="AA142" s="12">
        <v>2</v>
      </c>
      <c r="AB142" s="12"/>
      <c r="AC142" s="12"/>
      <c r="AD142" s="12"/>
      <c r="AE142" s="12"/>
      <c r="AF142" s="23"/>
    </row>
    <row r="143" spans="1:32" s="22" customFormat="1" ht="15" customHeight="1">
      <c r="A143" s="18" t="s">
        <v>145</v>
      </c>
      <c r="B143" s="19">
        <v>40</v>
      </c>
      <c r="C143" s="19">
        <v>20</v>
      </c>
      <c r="D143" s="20">
        <v>0.5</v>
      </c>
      <c r="E143" s="65">
        <v>4</v>
      </c>
      <c r="F143" s="19">
        <v>4</v>
      </c>
      <c r="G143" s="19">
        <v>1</v>
      </c>
      <c r="H143" s="19">
        <v>1</v>
      </c>
      <c r="I143" s="19">
        <v>1</v>
      </c>
      <c r="J143" s="54"/>
      <c r="K143" s="19"/>
      <c r="L143" s="19">
        <v>1</v>
      </c>
      <c r="M143" s="54">
        <v>3</v>
      </c>
      <c r="N143" s="19">
        <v>1</v>
      </c>
      <c r="O143" s="54">
        <v>1</v>
      </c>
      <c r="P143" s="19"/>
      <c r="Q143" s="19">
        <v>0</v>
      </c>
      <c r="R143" s="19">
        <v>1</v>
      </c>
      <c r="S143" s="19">
        <v>0</v>
      </c>
      <c r="T143" s="19">
        <v>1</v>
      </c>
      <c r="U143" s="19">
        <v>1</v>
      </c>
      <c r="V143" s="19">
        <v>1</v>
      </c>
      <c r="W143" s="19"/>
      <c r="X143" s="19"/>
      <c r="Y143" s="19">
        <v>1</v>
      </c>
      <c r="Z143" s="19"/>
      <c r="AA143" s="19">
        <v>2</v>
      </c>
      <c r="AB143" s="19"/>
      <c r="AC143" s="19"/>
      <c r="AD143" s="19"/>
      <c r="AE143" s="19"/>
      <c r="AF143" s="24"/>
    </row>
    <row r="144" spans="1:32" s="34" customFormat="1" ht="15" customHeight="1">
      <c r="A144" s="33" t="s">
        <v>146</v>
      </c>
      <c r="B144" s="27"/>
      <c r="C144" s="27">
        <f>SUM(F144:AD144)</f>
        <v>35</v>
      </c>
      <c r="D144" s="28"/>
      <c r="E144" s="66"/>
      <c r="F144" s="27">
        <v>6</v>
      </c>
      <c r="G144" s="27">
        <v>2</v>
      </c>
      <c r="H144" s="27">
        <v>1</v>
      </c>
      <c r="I144" s="27">
        <v>2</v>
      </c>
      <c r="J144" s="55">
        <v>1</v>
      </c>
      <c r="K144" s="27">
        <v>3</v>
      </c>
      <c r="L144" s="27"/>
      <c r="M144" s="55">
        <v>3</v>
      </c>
      <c r="N144" s="27">
        <v>2</v>
      </c>
      <c r="O144" s="55">
        <v>0</v>
      </c>
      <c r="P144" s="27">
        <v>2</v>
      </c>
      <c r="Q144" s="27">
        <v>2</v>
      </c>
      <c r="R144" s="27">
        <v>1</v>
      </c>
      <c r="S144" s="27">
        <v>0</v>
      </c>
      <c r="T144" s="27">
        <v>0</v>
      </c>
      <c r="U144" s="27">
        <v>3</v>
      </c>
      <c r="V144" s="27">
        <v>0</v>
      </c>
      <c r="W144" s="27"/>
      <c r="X144" s="27">
        <v>0</v>
      </c>
      <c r="Y144" s="27">
        <v>1</v>
      </c>
      <c r="Z144" s="27">
        <v>2</v>
      </c>
      <c r="AA144" s="27">
        <v>3</v>
      </c>
      <c r="AB144" s="27"/>
      <c r="AC144" s="27">
        <v>1</v>
      </c>
      <c r="AD144" s="27"/>
      <c r="AE144" s="27"/>
      <c r="AF144" s="23"/>
    </row>
    <row r="145" spans="1:32" s="34" customFormat="1" ht="15" customHeight="1">
      <c r="A145" s="33" t="s">
        <v>147</v>
      </c>
      <c r="B145" s="27"/>
      <c r="C145" s="27">
        <v>-1</v>
      </c>
      <c r="D145" s="28"/>
      <c r="E145" s="66"/>
      <c r="F145" s="27"/>
      <c r="G145" s="27"/>
      <c r="H145" s="27"/>
      <c r="I145" s="27"/>
      <c r="J145" s="55"/>
      <c r="K145" s="27"/>
      <c r="L145" s="27"/>
      <c r="M145" s="55"/>
      <c r="N145" s="27"/>
      <c r="O145" s="55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>
        <v>-1</v>
      </c>
      <c r="AF145" s="25"/>
    </row>
    <row r="146" spans="1:32" s="22" customFormat="1" ht="15" customHeight="1">
      <c r="A146" s="18" t="s">
        <v>148</v>
      </c>
      <c r="B146" s="19">
        <v>125</v>
      </c>
      <c r="C146" s="19">
        <v>35</v>
      </c>
      <c r="D146" s="20">
        <v>0.28000000000000003</v>
      </c>
      <c r="E146" s="65">
        <v>4</v>
      </c>
      <c r="F146" s="19">
        <v>6</v>
      </c>
      <c r="G146" s="19">
        <v>2</v>
      </c>
      <c r="H146" s="19">
        <v>1</v>
      </c>
      <c r="I146" s="19">
        <v>2</v>
      </c>
      <c r="J146" s="54">
        <v>1</v>
      </c>
      <c r="K146" s="19">
        <v>3</v>
      </c>
      <c r="L146" s="19"/>
      <c r="M146" s="54">
        <v>3</v>
      </c>
      <c r="N146" s="19">
        <v>2</v>
      </c>
      <c r="O146" s="54">
        <v>0</v>
      </c>
      <c r="P146" s="19">
        <v>2</v>
      </c>
      <c r="Q146" s="19">
        <v>2</v>
      </c>
      <c r="R146" s="19">
        <v>1</v>
      </c>
      <c r="S146" s="19">
        <v>0</v>
      </c>
      <c r="T146" s="19">
        <v>0</v>
      </c>
      <c r="U146" s="19">
        <v>3</v>
      </c>
      <c r="V146" s="19">
        <v>0</v>
      </c>
      <c r="W146" s="19"/>
      <c r="X146" s="19">
        <v>0</v>
      </c>
      <c r="Y146" s="19">
        <v>1</v>
      </c>
      <c r="Z146" s="19">
        <v>2</v>
      </c>
      <c r="AA146" s="19">
        <v>3</v>
      </c>
      <c r="AB146" s="19"/>
      <c r="AC146" s="19">
        <v>1</v>
      </c>
      <c r="AD146" s="19">
        <v>0</v>
      </c>
      <c r="AE146" s="19">
        <v>-1</v>
      </c>
      <c r="AF146" s="24"/>
    </row>
    <row r="147" spans="1:32" s="34" customFormat="1" ht="15" customHeight="1">
      <c r="A147" s="33" t="s">
        <v>209</v>
      </c>
      <c r="B147" s="27"/>
      <c r="C147" s="27">
        <v>1</v>
      </c>
      <c r="D147" s="28"/>
      <c r="E147" s="66"/>
      <c r="F147" s="27"/>
      <c r="G147" s="27">
        <v>1</v>
      </c>
      <c r="H147" s="27"/>
      <c r="I147" s="27"/>
      <c r="J147" s="55"/>
      <c r="K147" s="27"/>
      <c r="L147" s="27"/>
      <c r="M147" s="55"/>
      <c r="N147" s="27"/>
      <c r="O147" s="55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3" t="s">
        <v>210</v>
      </c>
    </row>
    <row r="148" spans="1:32" s="34" customFormat="1" ht="15" customHeight="1">
      <c r="A148" s="33" t="s">
        <v>149</v>
      </c>
      <c r="B148" s="27"/>
      <c r="C148" s="27">
        <f>SUM(F148:AA148)</f>
        <v>36</v>
      </c>
      <c r="D148" s="28"/>
      <c r="E148" s="66"/>
      <c r="F148" s="27">
        <v>6</v>
      </c>
      <c r="G148" s="27">
        <v>3</v>
      </c>
      <c r="H148" s="27">
        <v>1</v>
      </c>
      <c r="I148" s="27">
        <v>2</v>
      </c>
      <c r="J148" s="55">
        <v>2</v>
      </c>
      <c r="K148" s="27">
        <v>2</v>
      </c>
      <c r="L148" s="27">
        <v>0</v>
      </c>
      <c r="M148" s="55">
        <v>3</v>
      </c>
      <c r="N148" s="27">
        <v>1</v>
      </c>
      <c r="O148" s="55">
        <v>0</v>
      </c>
      <c r="P148" s="27">
        <v>1</v>
      </c>
      <c r="Q148" s="27">
        <v>2</v>
      </c>
      <c r="R148" s="27">
        <v>1</v>
      </c>
      <c r="S148" s="27">
        <v>1</v>
      </c>
      <c r="T148" s="27">
        <v>1</v>
      </c>
      <c r="U148" s="27">
        <v>2</v>
      </c>
      <c r="V148" s="27">
        <v>2</v>
      </c>
      <c r="W148" s="27"/>
      <c r="X148" s="27">
        <v>1</v>
      </c>
      <c r="Y148" s="27">
        <v>1</v>
      </c>
      <c r="Z148" s="27">
        <v>2</v>
      </c>
      <c r="AA148" s="27">
        <v>2</v>
      </c>
      <c r="AB148" s="27"/>
      <c r="AC148" s="27"/>
      <c r="AD148" s="27"/>
      <c r="AE148" s="27"/>
      <c r="AF148" s="25"/>
    </row>
    <row r="149" spans="1:32" s="34" customFormat="1" ht="15" customHeight="1">
      <c r="A149" s="33" t="s">
        <v>150</v>
      </c>
      <c r="B149" s="27"/>
      <c r="C149" s="27">
        <v>-1</v>
      </c>
      <c r="D149" s="28"/>
      <c r="E149" s="66"/>
      <c r="F149" s="27"/>
      <c r="G149" s="27"/>
      <c r="H149" s="27"/>
      <c r="I149" s="27"/>
      <c r="J149" s="55"/>
      <c r="K149" s="27"/>
      <c r="L149" s="27"/>
      <c r="M149" s="55"/>
      <c r="N149" s="27"/>
      <c r="O149" s="55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>
        <v>-1</v>
      </c>
      <c r="AF149" s="25"/>
    </row>
    <row r="150" spans="1:32" s="22" customFormat="1" ht="15" customHeight="1">
      <c r="A150" s="18" t="s">
        <v>151</v>
      </c>
      <c r="B150" s="19">
        <v>86</v>
      </c>
      <c r="C150" s="19">
        <v>37</v>
      </c>
      <c r="D150" s="20">
        <v>0.43023255813953487</v>
      </c>
      <c r="E150" s="65">
        <v>5</v>
      </c>
      <c r="F150" s="19">
        <v>6</v>
      </c>
      <c r="G150" s="19">
        <v>4</v>
      </c>
      <c r="H150" s="19">
        <v>1</v>
      </c>
      <c r="I150" s="19">
        <v>2</v>
      </c>
      <c r="J150" s="54">
        <v>2</v>
      </c>
      <c r="K150" s="19">
        <v>2</v>
      </c>
      <c r="L150" s="19">
        <v>0</v>
      </c>
      <c r="M150" s="54">
        <v>3</v>
      </c>
      <c r="N150" s="19">
        <v>1</v>
      </c>
      <c r="O150" s="54">
        <v>0</v>
      </c>
      <c r="P150" s="19">
        <v>1</v>
      </c>
      <c r="Q150" s="19">
        <v>2</v>
      </c>
      <c r="R150" s="19">
        <v>1</v>
      </c>
      <c r="S150" s="19">
        <v>1</v>
      </c>
      <c r="T150" s="19">
        <v>1</v>
      </c>
      <c r="U150" s="19">
        <v>2</v>
      </c>
      <c r="V150" s="19">
        <v>2</v>
      </c>
      <c r="W150" s="19"/>
      <c r="X150" s="19">
        <v>1</v>
      </c>
      <c r="Y150" s="19">
        <v>1</v>
      </c>
      <c r="Z150" s="19">
        <v>2</v>
      </c>
      <c r="AA150" s="19">
        <v>2</v>
      </c>
      <c r="AB150" s="19">
        <v>0</v>
      </c>
      <c r="AC150" s="19">
        <v>0</v>
      </c>
      <c r="AD150" s="19">
        <v>0</v>
      </c>
      <c r="AE150" s="19">
        <v>-1</v>
      </c>
      <c r="AF150" s="24"/>
    </row>
    <row r="151" spans="1:32" s="34" customFormat="1" ht="15" customHeight="1">
      <c r="A151" s="33" t="s">
        <v>152</v>
      </c>
      <c r="B151" s="27"/>
      <c r="C151" s="27">
        <f>SUM(F151:AB151)</f>
        <v>4</v>
      </c>
      <c r="D151" s="28"/>
      <c r="E151" s="66"/>
      <c r="F151" s="27">
        <v>0</v>
      </c>
      <c r="G151" s="27">
        <v>1</v>
      </c>
      <c r="H151" s="27"/>
      <c r="I151" s="27"/>
      <c r="J151" s="55"/>
      <c r="K151" s="27"/>
      <c r="L151" s="27"/>
      <c r="M151" s="55"/>
      <c r="N151" s="27"/>
      <c r="O151" s="55"/>
      <c r="P151" s="27">
        <v>3</v>
      </c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3"/>
    </row>
    <row r="152" spans="1:32" s="34" customFormat="1" ht="15" customHeight="1">
      <c r="A152" s="33" t="s">
        <v>153</v>
      </c>
      <c r="B152" s="27"/>
      <c r="C152" s="27">
        <f>SUM(F152:AA152)</f>
        <v>5</v>
      </c>
      <c r="D152" s="28"/>
      <c r="E152" s="66"/>
      <c r="F152" s="42">
        <v>2</v>
      </c>
      <c r="G152" s="42">
        <v>0</v>
      </c>
      <c r="H152" s="27"/>
      <c r="I152" s="27"/>
      <c r="J152" s="55"/>
      <c r="K152" s="27"/>
      <c r="L152" s="27"/>
      <c r="M152" s="57">
        <v>1</v>
      </c>
      <c r="N152" s="27"/>
      <c r="O152" s="55"/>
      <c r="P152" s="42">
        <v>1</v>
      </c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42">
        <v>1</v>
      </c>
      <c r="AB152" s="27"/>
      <c r="AC152" s="27"/>
      <c r="AD152" s="27"/>
      <c r="AE152" s="27"/>
      <c r="AF152" s="25"/>
    </row>
    <row r="153" spans="1:32" s="34" customFormat="1" ht="15" customHeight="1">
      <c r="A153" s="33" t="s">
        <v>154</v>
      </c>
      <c r="B153" s="27"/>
      <c r="C153" s="27">
        <f>SUM(F153:AA153)</f>
        <v>42</v>
      </c>
      <c r="D153" s="28"/>
      <c r="E153" s="66"/>
      <c r="F153" s="42">
        <v>5</v>
      </c>
      <c r="G153" s="42">
        <v>3</v>
      </c>
      <c r="H153" s="42">
        <v>1</v>
      </c>
      <c r="I153" s="42">
        <v>2</v>
      </c>
      <c r="J153" s="57">
        <v>1</v>
      </c>
      <c r="K153" s="42">
        <v>2</v>
      </c>
      <c r="L153" s="42">
        <v>0</v>
      </c>
      <c r="M153" s="57">
        <v>3</v>
      </c>
      <c r="N153" s="42">
        <v>1</v>
      </c>
      <c r="O153" s="57">
        <v>1</v>
      </c>
      <c r="P153" s="42">
        <v>4</v>
      </c>
      <c r="Q153" s="42">
        <v>1</v>
      </c>
      <c r="R153" s="42">
        <v>1</v>
      </c>
      <c r="S153" s="42">
        <v>1</v>
      </c>
      <c r="T153" s="42">
        <v>2</v>
      </c>
      <c r="U153" s="42">
        <v>3</v>
      </c>
      <c r="V153" s="42">
        <v>2</v>
      </c>
      <c r="W153" s="42">
        <v>1</v>
      </c>
      <c r="X153" s="42">
        <v>1</v>
      </c>
      <c r="Y153" s="42">
        <v>1</v>
      </c>
      <c r="Z153" s="42">
        <v>4</v>
      </c>
      <c r="AA153" s="42">
        <v>2</v>
      </c>
      <c r="AB153" s="27"/>
      <c r="AC153" s="27"/>
      <c r="AD153" s="27"/>
      <c r="AE153" s="27"/>
      <c r="AF153" s="25"/>
    </row>
    <row r="154" spans="1:32" s="22" customFormat="1" ht="15" customHeight="1">
      <c r="A154" s="18" t="s">
        <v>155</v>
      </c>
      <c r="B154" s="43">
        <v>40</v>
      </c>
      <c r="C154" s="19">
        <v>51</v>
      </c>
      <c r="D154" s="20">
        <v>1.2749999999999999</v>
      </c>
      <c r="E154" s="65">
        <v>6</v>
      </c>
      <c r="F154" s="43">
        <v>7</v>
      </c>
      <c r="G154" s="43">
        <v>4</v>
      </c>
      <c r="H154" s="43">
        <v>1</v>
      </c>
      <c r="I154" s="43">
        <v>2</v>
      </c>
      <c r="J154" s="58">
        <v>1</v>
      </c>
      <c r="K154" s="43">
        <v>2</v>
      </c>
      <c r="L154" s="43">
        <v>0</v>
      </c>
      <c r="M154" s="58">
        <v>4</v>
      </c>
      <c r="N154" s="43">
        <v>1</v>
      </c>
      <c r="O154" s="58">
        <v>1</v>
      </c>
      <c r="P154" s="43">
        <v>8</v>
      </c>
      <c r="Q154" s="43">
        <v>1</v>
      </c>
      <c r="R154" s="43">
        <v>1</v>
      </c>
      <c r="S154" s="43">
        <v>1</v>
      </c>
      <c r="T154" s="43">
        <v>2</v>
      </c>
      <c r="U154" s="43">
        <v>3</v>
      </c>
      <c r="V154" s="43">
        <v>2</v>
      </c>
      <c r="W154" s="43">
        <v>1</v>
      </c>
      <c r="X154" s="43">
        <v>1</v>
      </c>
      <c r="Y154" s="43">
        <v>1</v>
      </c>
      <c r="Z154" s="43">
        <v>4</v>
      </c>
      <c r="AA154" s="43">
        <v>3</v>
      </c>
      <c r="AB154" s="43">
        <v>0</v>
      </c>
      <c r="AC154" s="19"/>
      <c r="AD154" s="19"/>
      <c r="AE154" s="19"/>
      <c r="AF154" s="24"/>
    </row>
    <row r="155" spans="1:32" s="34" customFormat="1" ht="15" customHeight="1">
      <c r="A155" s="33" t="s">
        <v>156</v>
      </c>
      <c r="B155" s="27"/>
      <c r="C155" s="27">
        <f>SUM(F155:AB155)</f>
        <v>54</v>
      </c>
      <c r="D155" s="28"/>
      <c r="E155" s="66"/>
      <c r="F155" s="42">
        <v>9</v>
      </c>
      <c r="G155" s="42">
        <v>3</v>
      </c>
      <c r="H155" s="42">
        <v>2</v>
      </c>
      <c r="I155" s="42">
        <v>1</v>
      </c>
      <c r="J155" s="57">
        <v>2</v>
      </c>
      <c r="K155" s="42">
        <v>3</v>
      </c>
      <c r="L155" s="42">
        <v>1</v>
      </c>
      <c r="M155" s="57">
        <v>3</v>
      </c>
      <c r="N155" s="42">
        <v>1</v>
      </c>
      <c r="O155" s="57">
        <v>1</v>
      </c>
      <c r="P155" s="42">
        <v>3</v>
      </c>
      <c r="Q155" s="42">
        <v>3</v>
      </c>
      <c r="R155" s="42">
        <v>2</v>
      </c>
      <c r="S155" s="42">
        <v>1</v>
      </c>
      <c r="T155" s="42">
        <v>3</v>
      </c>
      <c r="U155" s="42">
        <v>4</v>
      </c>
      <c r="V155" s="42">
        <v>2</v>
      </c>
      <c r="W155" s="42">
        <v>1</v>
      </c>
      <c r="X155" s="42">
        <v>1</v>
      </c>
      <c r="Y155" s="42">
        <v>1</v>
      </c>
      <c r="Z155" s="42">
        <v>3</v>
      </c>
      <c r="AA155" s="42">
        <v>3</v>
      </c>
      <c r="AB155" s="42">
        <v>1</v>
      </c>
      <c r="AC155" s="27"/>
      <c r="AD155" s="27"/>
      <c r="AE155" s="27"/>
      <c r="AF155" s="23"/>
    </row>
    <row r="156" spans="1:32" s="34" customFormat="1" ht="15" customHeight="1">
      <c r="A156" s="33" t="s">
        <v>157</v>
      </c>
      <c r="B156" s="27"/>
      <c r="C156" s="27">
        <v>-1</v>
      </c>
      <c r="D156" s="28"/>
      <c r="E156" s="66"/>
      <c r="F156" s="27"/>
      <c r="G156" s="27"/>
      <c r="H156" s="27"/>
      <c r="I156" s="27"/>
      <c r="J156" s="55"/>
      <c r="K156" s="27"/>
      <c r="L156" s="27"/>
      <c r="M156" s="55"/>
      <c r="N156" s="27"/>
      <c r="O156" s="55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>
        <v>-1</v>
      </c>
      <c r="AF156" s="25"/>
    </row>
    <row r="157" spans="1:32" s="22" customFormat="1" ht="15" customHeight="1">
      <c r="A157" s="18" t="s">
        <v>158</v>
      </c>
      <c r="B157" s="43">
        <v>110</v>
      </c>
      <c r="C157" s="19">
        <v>54</v>
      </c>
      <c r="D157" s="20">
        <v>0.49090909090909091</v>
      </c>
      <c r="E157" s="65">
        <v>6</v>
      </c>
      <c r="F157" s="43">
        <v>9</v>
      </c>
      <c r="G157" s="43">
        <v>3</v>
      </c>
      <c r="H157" s="43">
        <v>2</v>
      </c>
      <c r="I157" s="43">
        <v>1</v>
      </c>
      <c r="J157" s="58">
        <v>2</v>
      </c>
      <c r="K157" s="43">
        <v>3</v>
      </c>
      <c r="L157" s="43">
        <v>1</v>
      </c>
      <c r="M157" s="58">
        <v>3</v>
      </c>
      <c r="N157" s="43">
        <v>1</v>
      </c>
      <c r="O157" s="58">
        <v>1</v>
      </c>
      <c r="P157" s="43">
        <v>3</v>
      </c>
      <c r="Q157" s="43">
        <v>3</v>
      </c>
      <c r="R157" s="43">
        <v>2</v>
      </c>
      <c r="S157" s="43">
        <v>1</v>
      </c>
      <c r="T157" s="43">
        <v>3</v>
      </c>
      <c r="U157" s="43">
        <v>4</v>
      </c>
      <c r="V157" s="43">
        <v>2</v>
      </c>
      <c r="W157" s="43">
        <v>1</v>
      </c>
      <c r="X157" s="43">
        <v>1</v>
      </c>
      <c r="Y157" s="43">
        <v>1</v>
      </c>
      <c r="Z157" s="43">
        <v>3</v>
      </c>
      <c r="AA157" s="43">
        <v>3</v>
      </c>
      <c r="AB157" s="43">
        <v>1</v>
      </c>
      <c r="AC157" s="19"/>
      <c r="AD157" s="19"/>
      <c r="AE157" s="19">
        <v>-1</v>
      </c>
      <c r="AF157" s="24"/>
    </row>
    <row r="158" spans="1:32" s="14" customFormat="1" ht="15" customHeight="1">
      <c r="A158" s="9" t="s">
        <v>211</v>
      </c>
      <c r="B158" s="44"/>
      <c r="C158" s="12">
        <f>SUM(F158:AB158)</f>
        <v>32</v>
      </c>
      <c r="D158" s="17"/>
      <c r="E158" s="64"/>
      <c r="F158" s="44">
        <v>6</v>
      </c>
      <c r="G158" s="44">
        <v>3</v>
      </c>
      <c r="H158" s="44">
        <v>1</v>
      </c>
      <c r="I158" s="44">
        <v>2</v>
      </c>
      <c r="J158" s="59">
        <v>0</v>
      </c>
      <c r="K158" s="44">
        <v>2</v>
      </c>
      <c r="L158" s="44">
        <v>0</v>
      </c>
      <c r="M158" s="59">
        <v>2</v>
      </c>
      <c r="N158" s="44">
        <v>1</v>
      </c>
      <c r="O158" s="53"/>
      <c r="P158" s="44">
        <v>2</v>
      </c>
      <c r="Q158" s="44">
        <v>1</v>
      </c>
      <c r="R158" s="44">
        <v>1</v>
      </c>
      <c r="S158" s="44">
        <v>1</v>
      </c>
      <c r="T158" s="44">
        <v>1</v>
      </c>
      <c r="U158" s="44">
        <v>2</v>
      </c>
      <c r="V158" s="44">
        <v>2</v>
      </c>
      <c r="W158" s="12"/>
      <c r="X158" s="12"/>
      <c r="Y158" s="44">
        <v>1</v>
      </c>
      <c r="Z158" s="44">
        <v>2</v>
      </c>
      <c r="AA158" s="44">
        <v>2</v>
      </c>
      <c r="AB158" s="12"/>
      <c r="AC158" s="12"/>
      <c r="AD158" s="12"/>
      <c r="AE158" s="12"/>
      <c r="AF158" s="23"/>
    </row>
    <row r="159" spans="1:32" s="22" customFormat="1" ht="15" customHeight="1">
      <c r="A159" s="18" t="s">
        <v>159</v>
      </c>
      <c r="B159" s="43">
        <v>49</v>
      </c>
      <c r="C159" s="19">
        <v>32</v>
      </c>
      <c r="D159" s="20">
        <v>0.65306122448979587</v>
      </c>
      <c r="E159" s="65">
        <v>2</v>
      </c>
      <c r="F159" s="43">
        <v>6</v>
      </c>
      <c r="G159" s="43">
        <v>3</v>
      </c>
      <c r="H159" s="43">
        <v>1</v>
      </c>
      <c r="I159" s="43">
        <v>2</v>
      </c>
      <c r="J159" s="58">
        <v>0</v>
      </c>
      <c r="K159" s="43">
        <v>2</v>
      </c>
      <c r="L159" s="43">
        <v>0</v>
      </c>
      <c r="M159" s="58">
        <v>2</v>
      </c>
      <c r="N159" s="43">
        <v>1</v>
      </c>
      <c r="O159" s="54"/>
      <c r="P159" s="43">
        <v>2</v>
      </c>
      <c r="Q159" s="43">
        <v>1</v>
      </c>
      <c r="R159" s="43">
        <v>1</v>
      </c>
      <c r="S159" s="43">
        <v>1</v>
      </c>
      <c r="T159" s="43">
        <v>1</v>
      </c>
      <c r="U159" s="43">
        <v>2</v>
      </c>
      <c r="V159" s="43">
        <v>2</v>
      </c>
      <c r="W159" s="19"/>
      <c r="X159" s="19"/>
      <c r="Y159" s="43">
        <v>1</v>
      </c>
      <c r="Z159" s="43">
        <v>2</v>
      </c>
      <c r="AA159" s="43">
        <v>2</v>
      </c>
      <c r="AB159" s="19"/>
      <c r="AC159" s="19"/>
      <c r="AD159" s="19"/>
      <c r="AE159" s="19"/>
      <c r="AF159" s="24"/>
    </row>
    <row r="160" spans="1:32" s="14" customFormat="1" ht="15" customHeight="1">
      <c r="A160" s="9" t="s">
        <v>160</v>
      </c>
      <c r="B160" s="12"/>
      <c r="C160" s="12">
        <f>SUM(F160:AA160)</f>
        <v>24</v>
      </c>
      <c r="D160" s="17"/>
      <c r="E160" s="64"/>
      <c r="F160" s="44">
        <v>4</v>
      </c>
      <c r="G160" s="44">
        <v>3</v>
      </c>
      <c r="H160" s="44">
        <v>1</v>
      </c>
      <c r="I160" s="44">
        <v>0</v>
      </c>
      <c r="J160" s="59">
        <v>0</v>
      </c>
      <c r="K160" s="44">
        <v>1</v>
      </c>
      <c r="L160" s="12"/>
      <c r="M160" s="59">
        <v>2</v>
      </c>
      <c r="N160" s="44">
        <v>0</v>
      </c>
      <c r="O160" s="59">
        <v>1</v>
      </c>
      <c r="P160" s="44">
        <v>2</v>
      </c>
      <c r="Q160" s="44">
        <v>2</v>
      </c>
      <c r="R160" s="44">
        <v>1</v>
      </c>
      <c r="S160" s="44">
        <v>1</v>
      </c>
      <c r="T160" s="12"/>
      <c r="U160" s="44">
        <v>1</v>
      </c>
      <c r="V160" s="44">
        <v>1</v>
      </c>
      <c r="W160" s="12"/>
      <c r="X160" s="12"/>
      <c r="Y160" s="12"/>
      <c r="Z160" s="44">
        <v>2</v>
      </c>
      <c r="AA160" s="44">
        <v>2</v>
      </c>
      <c r="AB160" s="12"/>
      <c r="AC160" s="12"/>
      <c r="AD160" s="12"/>
      <c r="AE160" s="12"/>
      <c r="AF160" s="23"/>
    </row>
    <row r="161" spans="1:32" s="14" customFormat="1" ht="15" customHeight="1">
      <c r="A161" s="9" t="s">
        <v>161</v>
      </c>
      <c r="B161" s="12"/>
      <c r="C161" s="12">
        <f>SUM(F161:AA161)</f>
        <v>26</v>
      </c>
      <c r="D161" s="17"/>
      <c r="E161" s="64"/>
      <c r="F161" s="44">
        <v>5</v>
      </c>
      <c r="G161" s="44">
        <v>2</v>
      </c>
      <c r="H161" s="44">
        <v>1</v>
      </c>
      <c r="I161" s="44">
        <v>0</v>
      </c>
      <c r="J161" s="59">
        <v>1</v>
      </c>
      <c r="K161" s="44">
        <v>2</v>
      </c>
      <c r="L161" s="12"/>
      <c r="M161" s="59">
        <v>3</v>
      </c>
      <c r="N161" s="44">
        <v>1</v>
      </c>
      <c r="O161" s="59">
        <v>1</v>
      </c>
      <c r="P161" s="44">
        <v>1</v>
      </c>
      <c r="Q161" s="44">
        <v>1</v>
      </c>
      <c r="R161" s="44">
        <v>1</v>
      </c>
      <c r="S161" s="44">
        <v>0</v>
      </c>
      <c r="T161" s="44">
        <v>0</v>
      </c>
      <c r="U161" s="44">
        <v>2</v>
      </c>
      <c r="V161" s="44">
        <v>1</v>
      </c>
      <c r="W161" s="12"/>
      <c r="X161" s="44">
        <v>0</v>
      </c>
      <c r="Y161" s="12"/>
      <c r="Z161" s="44">
        <v>2</v>
      </c>
      <c r="AA161" s="44">
        <v>2</v>
      </c>
      <c r="AB161" s="12"/>
      <c r="AC161" s="12"/>
      <c r="AD161" s="12"/>
      <c r="AE161" s="12"/>
      <c r="AF161" s="25"/>
    </row>
    <row r="162" spans="1:32" s="14" customFormat="1" ht="15" customHeight="1">
      <c r="A162" s="9" t="s">
        <v>162</v>
      </c>
      <c r="B162" s="12"/>
      <c r="C162" s="12">
        <f>SUM(F162:AA162)</f>
        <v>16</v>
      </c>
      <c r="D162" s="17"/>
      <c r="E162" s="64"/>
      <c r="F162" s="44">
        <v>3</v>
      </c>
      <c r="G162" s="44">
        <v>1</v>
      </c>
      <c r="H162" s="44">
        <v>1</v>
      </c>
      <c r="I162" s="12"/>
      <c r="J162" s="59">
        <v>0</v>
      </c>
      <c r="K162" s="44">
        <v>2</v>
      </c>
      <c r="L162" s="12"/>
      <c r="M162" s="59">
        <v>1</v>
      </c>
      <c r="N162" s="44">
        <v>1</v>
      </c>
      <c r="O162" s="53">
        <v>0</v>
      </c>
      <c r="P162" s="44">
        <v>1</v>
      </c>
      <c r="Q162" s="44">
        <v>0</v>
      </c>
      <c r="R162" s="44">
        <v>1</v>
      </c>
      <c r="S162" s="12">
        <v>0</v>
      </c>
      <c r="T162" s="44">
        <v>0</v>
      </c>
      <c r="U162" s="44">
        <v>1</v>
      </c>
      <c r="V162" s="44">
        <v>1</v>
      </c>
      <c r="W162" s="12"/>
      <c r="X162" s="12"/>
      <c r="Y162" s="12"/>
      <c r="Z162" s="44">
        <v>2</v>
      </c>
      <c r="AA162" s="44">
        <v>1</v>
      </c>
      <c r="AB162" s="12"/>
      <c r="AC162" s="12"/>
      <c r="AD162" s="12"/>
      <c r="AE162" s="12"/>
      <c r="AF162" s="25"/>
    </row>
    <row r="163" spans="1:32" s="14" customFormat="1" ht="15" customHeight="1">
      <c r="A163" s="9" t="s">
        <v>163</v>
      </c>
      <c r="B163" s="12"/>
      <c r="C163" s="12">
        <f>SUM(F163:AC163)</f>
        <v>42</v>
      </c>
      <c r="D163" s="17"/>
      <c r="E163" s="64"/>
      <c r="F163" s="44">
        <v>7</v>
      </c>
      <c r="G163" s="44">
        <v>3</v>
      </c>
      <c r="H163" s="44">
        <v>1</v>
      </c>
      <c r="I163" s="44">
        <v>2</v>
      </c>
      <c r="J163" s="59">
        <v>2</v>
      </c>
      <c r="K163" s="44">
        <v>2</v>
      </c>
      <c r="L163" s="44">
        <v>1</v>
      </c>
      <c r="M163" s="59">
        <v>4</v>
      </c>
      <c r="N163" s="44">
        <v>1</v>
      </c>
      <c r="O163" s="59">
        <v>1</v>
      </c>
      <c r="P163" s="44">
        <v>1</v>
      </c>
      <c r="Q163" s="44">
        <v>2</v>
      </c>
      <c r="R163" s="44">
        <v>1</v>
      </c>
      <c r="S163" s="44">
        <v>1</v>
      </c>
      <c r="T163" s="44">
        <v>1</v>
      </c>
      <c r="U163" s="44">
        <v>2</v>
      </c>
      <c r="V163" s="44">
        <v>2</v>
      </c>
      <c r="W163" s="12"/>
      <c r="X163" s="44">
        <v>1</v>
      </c>
      <c r="Y163" s="44">
        <v>1</v>
      </c>
      <c r="Z163" s="44">
        <v>3</v>
      </c>
      <c r="AA163" s="44">
        <v>2</v>
      </c>
      <c r="AB163" s="12"/>
      <c r="AC163" s="12">
        <v>1</v>
      </c>
      <c r="AD163" s="12"/>
      <c r="AE163" s="12"/>
      <c r="AF163" s="25"/>
    </row>
    <row r="164" spans="1:32" s="14" customFormat="1" ht="15" customHeight="1">
      <c r="A164" s="9" t="s">
        <v>164</v>
      </c>
      <c r="B164" s="12"/>
      <c r="C164" s="12">
        <v>-1</v>
      </c>
      <c r="D164" s="17"/>
      <c r="E164" s="64"/>
      <c r="F164" s="12"/>
      <c r="G164" s="12"/>
      <c r="H164" s="12"/>
      <c r="I164" s="12"/>
      <c r="J164" s="53"/>
      <c r="K164" s="12"/>
      <c r="L164" s="12"/>
      <c r="M164" s="53"/>
      <c r="N164" s="12"/>
      <c r="O164" s="53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>
        <v>-1</v>
      </c>
      <c r="AF164" s="25"/>
    </row>
    <row r="165" spans="1:32" s="14" customFormat="1" ht="15" customHeight="1">
      <c r="A165" s="9" t="s">
        <v>165</v>
      </c>
      <c r="B165" s="12"/>
      <c r="C165" s="12">
        <f>SUM(F165:AA165)</f>
        <v>14</v>
      </c>
      <c r="D165" s="17"/>
      <c r="E165" s="64"/>
      <c r="F165" s="44">
        <v>4</v>
      </c>
      <c r="G165" s="44">
        <v>1</v>
      </c>
      <c r="H165" s="44">
        <v>1</v>
      </c>
      <c r="I165" s="44"/>
      <c r="J165" s="53"/>
      <c r="K165" s="44">
        <v>1</v>
      </c>
      <c r="L165" s="12"/>
      <c r="M165" s="59">
        <v>1</v>
      </c>
      <c r="N165" s="44">
        <v>1</v>
      </c>
      <c r="O165" s="53"/>
      <c r="P165" s="44"/>
      <c r="Q165" s="44">
        <v>0</v>
      </c>
      <c r="R165" s="44">
        <v>1</v>
      </c>
      <c r="S165" s="12"/>
      <c r="T165" s="44">
        <v>0</v>
      </c>
      <c r="U165" s="44">
        <v>1</v>
      </c>
      <c r="V165" s="12"/>
      <c r="W165" s="12"/>
      <c r="X165" s="12"/>
      <c r="Y165" s="12"/>
      <c r="Z165" s="44">
        <v>2</v>
      </c>
      <c r="AA165" s="44">
        <v>1</v>
      </c>
      <c r="AB165" s="12"/>
      <c r="AC165" s="12"/>
      <c r="AD165" s="12"/>
      <c r="AE165" s="12"/>
      <c r="AF165" s="25"/>
    </row>
    <row r="166" spans="1:32" s="22" customFormat="1" ht="15" customHeight="1">
      <c r="A166" s="18" t="s">
        <v>166</v>
      </c>
      <c r="B166" s="43">
        <v>76</v>
      </c>
      <c r="C166" s="19">
        <v>122</v>
      </c>
      <c r="D166" s="20">
        <v>1.6052631578947369</v>
      </c>
      <c r="E166" s="65">
        <v>17</v>
      </c>
      <c r="F166" s="43">
        <f>SUM(F160:F165)</f>
        <v>23</v>
      </c>
      <c r="G166" s="43">
        <v>10</v>
      </c>
      <c r="H166" s="43">
        <v>5</v>
      </c>
      <c r="I166" s="43">
        <v>2</v>
      </c>
      <c r="J166" s="58">
        <v>3</v>
      </c>
      <c r="K166" s="43">
        <v>8</v>
      </c>
      <c r="L166" s="43">
        <v>1</v>
      </c>
      <c r="M166" s="58">
        <v>11</v>
      </c>
      <c r="N166" s="43">
        <v>4</v>
      </c>
      <c r="O166" s="58">
        <v>3</v>
      </c>
      <c r="P166" s="43">
        <v>5</v>
      </c>
      <c r="Q166" s="43">
        <v>5</v>
      </c>
      <c r="R166" s="43">
        <v>5</v>
      </c>
      <c r="S166" s="43">
        <v>2</v>
      </c>
      <c r="T166" s="43">
        <v>1</v>
      </c>
      <c r="U166" s="43">
        <v>7</v>
      </c>
      <c r="V166" s="43">
        <v>5</v>
      </c>
      <c r="W166" s="43">
        <v>0</v>
      </c>
      <c r="X166" s="43">
        <v>1</v>
      </c>
      <c r="Y166" s="43">
        <v>1</v>
      </c>
      <c r="Z166" s="43">
        <v>11</v>
      </c>
      <c r="AA166" s="43">
        <v>8</v>
      </c>
      <c r="AB166" s="43">
        <v>0</v>
      </c>
      <c r="AC166" s="19">
        <v>1</v>
      </c>
      <c r="AD166" s="19"/>
      <c r="AE166" s="19">
        <v>-1</v>
      </c>
      <c r="AF166" s="24"/>
    </row>
    <row r="167" spans="1:32" s="34" customFormat="1" ht="15" customHeight="1">
      <c r="A167" s="33" t="s">
        <v>167</v>
      </c>
      <c r="B167" s="27"/>
      <c r="C167" s="27">
        <f>SUM(F167:AC167)</f>
        <v>44</v>
      </c>
      <c r="D167" s="28"/>
      <c r="E167" s="66"/>
      <c r="F167" s="42">
        <v>7</v>
      </c>
      <c r="G167" s="42">
        <v>4</v>
      </c>
      <c r="H167" s="42">
        <v>2</v>
      </c>
      <c r="I167" s="42">
        <v>2</v>
      </c>
      <c r="J167" s="57">
        <v>2</v>
      </c>
      <c r="K167" s="42">
        <v>2</v>
      </c>
      <c r="L167" s="42">
        <v>0</v>
      </c>
      <c r="M167" s="57">
        <v>3</v>
      </c>
      <c r="N167" s="42">
        <v>1</v>
      </c>
      <c r="O167" s="57">
        <v>2</v>
      </c>
      <c r="P167" s="42">
        <v>1</v>
      </c>
      <c r="Q167" s="42">
        <v>1</v>
      </c>
      <c r="R167" s="42">
        <v>1</v>
      </c>
      <c r="S167" s="42">
        <v>1</v>
      </c>
      <c r="T167" s="42">
        <v>1</v>
      </c>
      <c r="U167" s="42">
        <v>4</v>
      </c>
      <c r="V167" s="42">
        <v>2</v>
      </c>
      <c r="W167" s="27"/>
      <c r="X167" s="42">
        <v>1</v>
      </c>
      <c r="Y167" s="42">
        <v>1</v>
      </c>
      <c r="Z167" s="42">
        <v>2</v>
      </c>
      <c r="AA167" s="42">
        <v>2</v>
      </c>
      <c r="AB167" s="42">
        <v>1</v>
      </c>
      <c r="AC167" s="27">
        <v>1</v>
      </c>
      <c r="AD167" s="27"/>
      <c r="AE167" s="27"/>
      <c r="AF167" s="23"/>
    </row>
    <row r="168" spans="1:32" s="34" customFormat="1" ht="15" customHeight="1">
      <c r="A168" s="33" t="s">
        <v>168</v>
      </c>
      <c r="B168" s="27"/>
      <c r="C168" s="27">
        <f>SUM(F168:AA168)</f>
        <v>21</v>
      </c>
      <c r="D168" s="28"/>
      <c r="E168" s="66"/>
      <c r="F168" s="42">
        <v>5</v>
      </c>
      <c r="G168" s="42">
        <v>1</v>
      </c>
      <c r="H168" s="42">
        <v>1</v>
      </c>
      <c r="I168" s="42">
        <v>1</v>
      </c>
      <c r="J168" s="57">
        <v>0</v>
      </c>
      <c r="K168" s="42">
        <v>2</v>
      </c>
      <c r="L168" s="27"/>
      <c r="M168" s="57">
        <v>1</v>
      </c>
      <c r="N168" s="42">
        <v>1</v>
      </c>
      <c r="O168" s="57">
        <v>1</v>
      </c>
      <c r="P168" s="42"/>
      <c r="Q168" s="42">
        <v>1</v>
      </c>
      <c r="R168" s="42">
        <v>2</v>
      </c>
      <c r="S168" s="42">
        <v>0</v>
      </c>
      <c r="T168" s="42">
        <v>1</v>
      </c>
      <c r="U168" s="42">
        <v>1</v>
      </c>
      <c r="V168" s="42">
        <v>1</v>
      </c>
      <c r="W168" s="27"/>
      <c r="X168" s="42">
        <v>0</v>
      </c>
      <c r="Y168" s="27"/>
      <c r="Z168" s="27"/>
      <c r="AA168" s="42">
        <v>2</v>
      </c>
      <c r="AB168" s="27"/>
      <c r="AC168" s="27"/>
      <c r="AD168" s="27"/>
      <c r="AE168" s="27"/>
      <c r="AF168" s="25"/>
    </row>
    <row r="169" spans="1:32" s="34" customFormat="1" ht="15" customHeight="1">
      <c r="A169" s="33" t="s">
        <v>169</v>
      </c>
      <c r="B169" s="27"/>
      <c r="C169" s="27">
        <v>-2</v>
      </c>
      <c r="D169" s="28"/>
      <c r="E169" s="66"/>
      <c r="F169" s="27"/>
      <c r="G169" s="27"/>
      <c r="H169" s="27"/>
      <c r="I169" s="27"/>
      <c r="J169" s="55"/>
      <c r="K169" s="27"/>
      <c r="L169" s="27"/>
      <c r="M169" s="55"/>
      <c r="N169" s="27"/>
      <c r="O169" s="55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>
        <v>-2</v>
      </c>
      <c r="AF169" s="25"/>
    </row>
    <row r="170" spans="1:32" s="22" customFormat="1" ht="15" customHeight="1">
      <c r="A170" s="18" t="s">
        <v>170</v>
      </c>
      <c r="B170" s="43">
        <v>110</v>
      </c>
      <c r="C170" s="19">
        <v>65</v>
      </c>
      <c r="D170" s="20">
        <v>0.59090909090909094</v>
      </c>
      <c r="E170" s="65">
        <v>9</v>
      </c>
      <c r="F170" s="43">
        <v>12</v>
      </c>
      <c r="G170" s="43">
        <v>5</v>
      </c>
      <c r="H170" s="43">
        <v>3</v>
      </c>
      <c r="I170" s="43">
        <v>3</v>
      </c>
      <c r="J170" s="58">
        <v>2</v>
      </c>
      <c r="K170" s="43">
        <v>4</v>
      </c>
      <c r="L170" s="43">
        <v>0</v>
      </c>
      <c r="M170" s="58">
        <v>4</v>
      </c>
      <c r="N170" s="43">
        <v>2</v>
      </c>
      <c r="O170" s="58">
        <v>3</v>
      </c>
      <c r="P170" s="43">
        <v>1</v>
      </c>
      <c r="Q170" s="43">
        <v>2</v>
      </c>
      <c r="R170" s="43">
        <v>3</v>
      </c>
      <c r="S170" s="43">
        <v>1</v>
      </c>
      <c r="T170" s="43">
        <v>2</v>
      </c>
      <c r="U170" s="43">
        <v>5</v>
      </c>
      <c r="V170" s="43">
        <v>3</v>
      </c>
      <c r="W170" s="43">
        <v>0</v>
      </c>
      <c r="X170" s="43">
        <v>1</v>
      </c>
      <c r="Y170" s="43">
        <v>1</v>
      </c>
      <c r="Z170" s="43">
        <v>2</v>
      </c>
      <c r="AA170" s="43">
        <v>4</v>
      </c>
      <c r="AB170" s="43">
        <v>1</v>
      </c>
      <c r="AC170" s="19">
        <v>1</v>
      </c>
      <c r="AD170" s="19"/>
      <c r="AE170" s="19">
        <v>-2</v>
      </c>
      <c r="AF170" s="24"/>
    </row>
    <row r="171" spans="1:32" s="8" customFormat="1" ht="15" hidden="1" customHeight="1">
      <c r="A171" s="39"/>
      <c r="B171" s="40"/>
      <c r="C171" s="40"/>
      <c r="D171" s="41"/>
      <c r="E171" s="67"/>
      <c r="F171" s="40"/>
      <c r="G171" s="40"/>
      <c r="H171" s="40"/>
      <c r="I171" s="40"/>
      <c r="J171" s="56"/>
      <c r="K171" s="40"/>
      <c r="L171" s="40"/>
      <c r="M171" s="56"/>
      <c r="N171" s="40"/>
      <c r="O171" s="56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38"/>
    </row>
    <row r="172" spans="1:32" s="8" customFormat="1" ht="15" hidden="1" customHeight="1">
      <c r="A172" s="39"/>
      <c r="B172" s="40"/>
      <c r="C172" s="40"/>
      <c r="D172" s="41"/>
      <c r="E172" s="67"/>
      <c r="F172" s="40"/>
      <c r="G172" s="40"/>
      <c r="H172" s="40"/>
      <c r="I172" s="40"/>
      <c r="J172" s="56"/>
      <c r="K172" s="40"/>
      <c r="L172" s="40"/>
      <c r="M172" s="56"/>
      <c r="N172" s="40"/>
      <c r="O172" s="56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F172" s="38"/>
    </row>
    <row r="173" spans="1:32" s="8" customFormat="1" ht="15" hidden="1" customHeight="1">
      <c r="A173" s="39"/>
      <c r="B173" s="40"/>
      <c r="C173" s="40"/>
      <c r="D173" s="41"/>
      <c r="E173" s="67"/>
      <c r="F173" s="40"/>
      <c r="G173" s="40"/>
      <c r="H173" s="40"/>
      <c r="I173" s="40"/>
      <c r="J173" s="56"/>
      <c r="K173" s="40"/>
      <c r="L173" s="40"/>
      <c r="M173" s="56"/>
      <c r="N173" s="40"/>
      <c r="O173" s="56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F173" s="38"/>
    </row>
    <row r="174" spans="1:32" s="8" customFormat="1" hidden="1">
      <c r="A174" s="39"/>
      <c r="B174" s="40"/>
      <c r="C174" s="40"/>
      <c r="D174" s="41"/>
      <c r="E174" s="67"/>
      <c r="F174" s="40"/>
      <c r="G174" s="40"/>
      <c r="H174" s="40"/>
      <c r="I174" s="40"/>
      <c r="J174" s="56"/>
      <c r="K174" s="40"/>
      <c r="L174" s="40"/>
      <c r="M174" s="56"/>
      <c r="N174" s="40"/>
      <c r="O174" s="56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F174" s="38"/>
    </row>
    <row r="175" spans="1:32" s="8" customFormat="1" hidden="1">
      <c r="A175" s="39"/>
      <c r="B175" s="40"/>
      <c r="C175" s="40"/>
      <c r="D175" s="41"/>
      <c r="E175" s="67"/>
      <c r="F175" s="40"/>
      <c r="G175" s="40"/>
      <c r="H175" s="40"/>
      <c r="I175" s="40"/>
      <c r="J175" s="56"/>
      <c r="K175" s="40"/>
      <c r="L175" s="40"/>
      <c r="M175" s="56"/>
      <c r="N175" s="40"/>
      <c r="O175" s="56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F175" s="38"/>
    </row>
    <row r="176" spans="1:32" s="8" customFormat="1" hidden="1">
      <c r="A176" s="39"/>
      <c r="B176" s="40"/>
      <c r="C176" s="40"/>
      <c r="D176" s="41"/>
      <c r="E176" s="67"/>
      <c r="F176" s="40"/>
      <c r="G176" s="40"/>
      <c r="H176" s="40"/>
      <c r="I176" s="40"/>
      <c r="J176" s="56"/>
      <c r="K176" s="40"/>
      <c r="L176" s="40"/>
      <c r="M176" s="56"/>
      <c r="N176" s="40"/>
      <c r="O176" s="56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38"/>
    </row>
    <row r="177" spans="1:32" s="8" customFormat="1" hidden="1">
      <c r="A177" s="39"/>
      <c r="B177" s="40"/>
      <c r="C177" s="40"/>
      <c r="D177" s="41"/>
      <c r="E177" s="67"/>
      <c r="F177" s="40"/>
      <c r="G177" s="40"/>
      <c r="H177" s="40"/>
      <c r="I177" s="40"/>
      <c r="J177" s="56"/>
      <c r="K177" s="40"/>
      <c r="L177" s="40"/>
      <c r="M177" s="56"/>
      <c r="N177" s="40"/>
      <c r="O177" s="56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38"/>
    </row>
    <row r="178" spans="1:32" s="8" customFormat="1" hidden="1">
      <c r="A178" s="39"/>
      <c r="B178" s="40"/>
      <c r="C178" s="40"/>
      <c r="D178" s="41"/>
      <c r="E178" s="67"/>
      <c r="F178" s="40"/>
      <c r="G178" s="40"/>
      <c r="H178" s="40"/>
      <c r="I178" s="40"/>
      <c r="J178" s="56"/>
      <c r="K178" s="40"/>
      <c r="L178" s="40"/>
      <c r="M178" s="56"/>
      <c r="N178" s="40"/>
      <c r="O178" s="56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F178" s="38"/>
    </row>
    <row r="179" spans="1:32" s="8" customFormat="1" hidden="1">
      <c r="A179" s="39"/>
      <c r="B179" s="40"/>
      <c r="C179" s="40"/>
      <c r="D179" s="41"/>
      <c r="E179" s="67"/>
      <c r="F179" s="40"/>
      <c r="G179" s="40"/>
      <c r="H179" s="40"/>
      <c r="I179" s="40"/>
      <c r="J179" s="56"/>
      <c r="K179" s="40"/>
      <c r="L179" s="40"/>
      <c r="M179" s="56"/>
      <c r="N179" s="40"/>
      <c r="O179" s="56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38"/>
    </row>
    <row r="180" spans="1:32" s="8" customFormat="1" hidden="1">
      <c r="A180" s="39"/>
      <c r="B180" s="40"/>
      <c r="C180" s="40"/>
      <c r="D180" s="41"/>
      <c r="E180" s="67"/>
      <c r="F180" s="40"/>
      <c r="G180" s="40"/>
      <c r="H180" s="40"/>
      <c r="I180" s="40"/>
      <c r="J180" s="56"/>
      <c r="K180" s="40"/>
      <c r="L180" s="40"/>
      <c r="M180" s="56"/>
      <c r="N180" s="40"/>
      <c r="O180" s="56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38"/>
    </row>
    <row r="181" spans="1:32" s="8" customFormat="1" hidden="1">
      <c r="A181" s="39"/>
      <c r="B181" s="40"/>
      <c r="C181" s="40"/>
      <c r="D181" s="41"/>
      <c r="E181" s="67"/>
      <c r="F181" s="40"/>
      <c r="G181" s="40"/>
      <c r="H181" s="40"/>
      <c r="I181" s="40"/>
      <c r="J181" s="56"/>
      <c r="K181" s="40"/>
      <c r="L181" s="40"/>
      <c r="M181" s="56"/>
      <c r="N181" s="40"/>
      <c r="O181" s="56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38"/>
    </row>
    <row r="182" spans="1:32" s="8" customFormat="1" hidden="1">
      <c r="A182" s="39"/>
      <c r="B182" s="40"/>
      <c r="C182" s="40"/>
      <c r="D182" s="41"/>
      <c r="E182" s="67"/>
      <c r="F182" s="40"/>
      <c r="G182" s="40"/>
      <c r="H182" s="40"/>
      <c r="I182" s="40"/>
      <c r="J182" s="56"/>
      <c r="K182" s="40"/>
      <c r="L182" s="40"/>
      <c r="M182" s="56"/>
      <c r="N182" s="40"/>
      <c r="O182" s="56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F182" s="38"/>
    </row>
    <row r="183" spans="1:32" s="8" customFormat="1" hidden="1">
      <c r="A183" s="39"/>
      <c r="B183" s="40"/>
      <c r="C183" s="40"/>
      <c r="D183" s="41"/>
      <c r="E183" s="67"/>
      <c r="F183" s="40"/>
      <c r="G183" s="40"/>
      <c r="H183" s="40"/>
      <c r="I183" s="40"/>
      <c r="J183" s="56"/>
      <c r="K183" s="40"/>
      <c r="L183" s="40"/>
      <c r="M183" s="56"/>
      <c r="N183" s="40"/>
      <c r="O183" s="56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38"/>
    </row>
    <row r="184" spans="1:32" s="8" customFormat="1">
      <c r="A184" s="39"/>
      <c r="B184" s="40"/>
      <c r="C184" s="40"/>
      <c r="D184" s="41"/>
      <c r="E184" s="67"/>
      <c r="F184" s="40"/>
      <c r="G184" s="40"/>
      <c r="H184" s="40"/>
      <c r="I184" s="40"/>
      <c r="J184" s="56"/>
      <c r="K184" s="40"/>
      <c r="L184" s="40"/>
      <c r="M184" s="56"/>
      <c r="N184" s="40"/>
      <c r="O184" s="56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38"/>
    </row>
    <row r="185" spans="1:32" s="8" customFormat="1">
      <c r="A185" s="39"/>
      <c r="B185" s="40"/>
      <c r="C185" s="40"/>
      <c r="D185" s="41"/>
      <c r="E185" s="67"/>
      <c r="F185" s="40"/>
      <c r="G185" s="40"/>
      <c r="H185" s="40"/>
      <c r="I185" s="40"/>
      <c r="J185" s="56"/>
      <c r="K185" s="40"/>
      <c r="L185" s="40"/>
      <c r="M185" s="56"/>
      <c r="N185" s="40"/>
      <c r="O185" s="56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38"/>
    </row>
    <row r="187" spans="1:32" s="8" customFormat="1">
      <c r="A187" s="39"/>
      <c r="B187" s="40"/>
      <c r="C187" s="40"/>
      <c r="D187" s="41"/>
      <c r="E187" s="67"/>
      <c r="F187" s="40"/>
      <c r="G187" s="40"/>
      <c r="H187" s="40"/>
      <c r="I187" s="40"/>
      <c r="J187" s="56"/>
      <c r="K187" s="40"/>
      <c r="L187" s="40"/>
      <c r="M187" s="56"/>
      <c r="N187" s="40"/>
      <c r="O187" s="56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F187" s="38"/>
    </row>
    <row r="188" spans="1:32" s="8" customFormat="1">
      <c r="A188" s="39"/>
      <c r="B188" s="40"/>
      <c r="C188" s="40"/>
      <c r="D188" s="41"/>
      <c r="E188" s="67"/>
      <c r="F188" s="40"/>
      <c r="G188" s="40"/>
      <c r="H188" s="40"/>
      <c r="I188" s="40"/>
      <c r="J188" s="56"/>
      <c r="K188" s="40"/>
      <c r="L188" s="40"/>
      <c r="M188" s="56"/>
      <c r="N188" s="40"/>
      <c r="O188" s="56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38"/>
    </row>
    <row r="189" spans="1:32" s="8" customFormat="1">
      <c r="A189" s="39"/>
      <c r="B189" s="40"/>
      <c r="C189" s="40"/>
      <c r="D189" s="41"/>
      <c r="E189" s="67"/>
      <c r="F189" s="40"/>
      <c r="G189" s="40"/>
      <c r="H189" s="40"/>
      <c r="I189" s="40"/>
      <c r="J189" s="56"/>
      <c r="K189" s="40"/>
      <c r="L189" s="40"/>
      <c r="M189" s="56"/>
      <c r="N189" s="40"/>
      <c r="O189" s="56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38"/>
    </row>
    <row r="190" spans="1:32" s="8" customFormat="1">
      <c r="A190" s="39"/>
      <c r="B190" s="40"/>
      <c r="C190" s="40"/>
      <c r="D190" s="41"/>
      <c r="E190" s="67"/>
      <c r="F190" s="40"/>
      <c r="G190" s="40"/>
      <c r="H190" s="40"/>
      <c r="I190" s="40"/>
      <c r="J190" s="56"/>
      <c r="K190" s="40"/>
      <c r="L190" s="40"/>
      <c r="M190" s="56"/>
      <c r="N190" s="40"/>
      <c r="O190" s="56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38"/>
    </row>
    <row r="191" spans="1:32" s="8" customFormat="1">
      <c r="A191" s="39"/>
      <c r="B191" s="40"/>
      <c r="C191" s="40"/>
      <c r="D191" s="41"/>
      <c r="E191" s="67"/>
      <c r="F191" s="40"/>
      <c r="G191" s="40"/>
      <c r="H191" s="40"/>
      <c r="I191" s="40"/>
      <c r="J191" s="56"/>
      <c r="K191" s="40"/>
      <c r="L191" s="40"/>
      <c r="M191" s="56"/>
      <c r="N191" s="40"/>
      <c r="O191" s="56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38"/>
    </row>
    <row r="192" spans="1:32" s="8" customFormat="1">
      <c r="A192" s="39"/>
      <c r="B192" s="40"/>
      <c r="C192" s="40"/>
      <c r="D192" s="41"/>
      <c r="E192" s="67"/>
      <c r="F192" s="40"/>
      <c r="G192" s="40"/>
      <c r="H192" s="40"/>
      <c r="I192" s="40"/>
      <c r="J192" s="56"/>
      <c r="K192" s="40"/>
      <c r="L192" s="40"/>
      <c r="M192" s="56"/>
      <c r="N192" s="40"/>
      <c r="O192" s="56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38"/>
    </row>
    <row r="193" spans="1:32" s="8" customFormat="1">
      <c r="A193" s="39"/>
      <c r="B193" s="40"/>
      <c r="C193" s="40"/>
      <c r="D193" s="41"/>
      <c r="E193" s="67"/>
      <c r="F193" s="40"/>
      <c r="G193" s="40"/>
      <c r="H193" s="40"/>
      <c r="I193" s="40"/>
      <c r="J193" s="56"/>
      <c r="K193" s="40"/>
      <c r="L193" s="40"/>
      <c r="M193" s="56"/>
      <c r="N193" s="40"/>
      <c r="O193" s="56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38"/>
    </row>
    <row r="194" spans="1:32" s="8" customFormat="1">
      <c r="A194" s="39"/>
      <c r="B194" s="40"/>
      <c r="C194" s="40"/>
      <c r="D194" s="41"/>
      <c r="E194" s="67"/>
      <c r="F194" s="40"/>
      <c r="G194" s="40"/>
      <c r="H194" s="40"/>
      <c r="I194" s="40"/>
      <c r="J194" s="56"/>
      <c r="K194" s="40"/>
      <c r="L194" s="40"/>
      <c r="M194" s="56"/>
      <c r="N194" s="40"/>
      <c r="O194" s="56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F194" s="38"/>
    </row>
    <row r="195" spans="1:32" s="8" customFormat="1">
      <c r="A195" s="39"/>
      <c r="B195" s="40"/>
      <c r="C195" s="40"/>
      <c r="D195" s="41"/>
      <c r="E195" s="67"/>
      <c r="F195" s="40"/>
      <c r="G195" s="40"/>
      <c r="H195" s="40"/>
      <c r="I195" s="40"/>
      <c r="J195" s="56"/>
      <c r="K195" s="40"/>
      <c r="L195" s="40"/>
      <c r="M195" s="56"/>
      <c r="N195" s="40"/>
      <c r="O195" s="56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38"/>
    </row>
    <row r="196" spans="1:32" s="8" customFormat="1">
      <c r="A196" s="39"/>
      <c r="B196" s="40"/>
      <c r="C196" s="40"/>
      <c r="D196" s="41"/>
      <c r="E196" s="67"/>
      <c r="F196" s="40"/>
      <c r="G196" s="40"/>
      <c r="H196" s="40"/>
      <c r="I196" s="40"/>
      <c r="J196" s="56"/>
      <c r="K196" s="40"/>
      <c r="L196" s="40"/>
      <c r="M196" s="56"/>
      <c r="N196" s="40"/>
      <c r="O196" s="56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38"/>
    </row>
    <row r="197" spans="1:32" s="8" customFormat="1">
      <c r="A197" s="39"/>
      <c r="B197" s="40"/>
      <c r="C197" s="40"/>
      <c r="D197" s="41"/>
      <c r="E197" s="67"/>
      <c r="F197" s="40"/>
      <c r="G197" s="40"/>
      <c r="H197" s="40"/>
      <c r="I197" s="40"/>
      <c r="J197" s="56"/>
      <c r="K197" s="40"/>
      <c r="L197" s="40"/>
      <c r="M197" s="56"/>
      <c r="N197" s="40"/>
      <c r="O197" s="56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38"/>
    </row>
    <row r="198" spans="1:32" s="8" customFormat="1">
      <c r="A198" s="39"/>
      <c r="B198" s="40"/>
      <c r="C198" s="40"/>
      <c r="D198" s="41"/>
      <c r="E198" s="67"/>
      <c r="F198" s="40"/>
      <c r="G198" s="40"/>
      <c r="H198" s="40"/>
      <c r="I198" s="40"/>
      <c r="J198" s="56"/>
      <c r="K198" s="40"/>
      <c r="L198" s="40"/>
      <c r="M198" s="56"/>
      <c r="N198" s="40"/>
      <c r="O198" s="56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38"/>
    </row>
    <row r="199" spans="1:32" s="8" customFormat="1">
      <c r="A199" s="39"/>
      <c r="B199" s="40"/>
      <c r="C199" s="40"/>
      <c r="D199" s="41"/>
      <c r="E199" s="67"/>
      <c r="F199" s="40"/>
      <c r="G199" s="40"/>
      <c r="H199" s="40"/>
      <c r="I199" s="40"/>
      <c r="J199" s="56"/>
      <c r="K199" s="40"/>
      <c r="L199" s="40"/>
      <c r="M199" s="56"/>
      <c r="N199" s="40"/>
      <c r="O199" s="56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F199" s="38"/>
    </row>
    <row r="200" spans="1:32" s="8" customFormat="1">
      <c r="A200" s="39"/>
      <c r="B200" s="40"/>
      <c r="C200" s="40"/>
      <c r="D200" s="41"/>
      <c r="E200" s="67"/>
      <c r="F200" s="40"/>
      <c r="G200" s="40"/>
      <c r="H200" s="40"/>
      <c r="I200" s="40"/>
      <c r="J200" s="56"/>
      <c r="K200" s="40"/>
      <c r="L200" s="40"/>
      <c r="M200" s="56"/>
      <c r="N200" s="40"/>
      <c r="O200" s="56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38"/>
    </row>
    <row r="201" spans="1:32" s="8" customFormat="1">
      <c r="A201" s="39"/>
      <c r="B201" s="40"/>
      <c r="C201" s="40"/>
      <c r="D201" s="41"/>
      <c r="E201" s="67"/>
      <c r="F201" s="40"/>
      <c r="G201" s="40"/>
      <c r="H201" s="40"/>
      <c r="I201" s="40"/>
      <c r="J201" s="56"/>
      <c r="K201" s="40"/>
      <c r="L201" s="40"/>
      <c r="M201" s="56"/>
      <c r="N201" s="40"/>
      <c r="O201" s="56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38"/>
    </row>
    <row r="202" spans="1:32" s="8" customFormat="1">
      <c r="A202" s="39"/>
      <c r="B202" s="40"/>
      <c r="C202" s="40"/>
      <c r="D202" s="41"/>
      <c r="E202" s="67"/>
      <c r="F202" s="40"/>
      <c r="G202" s="40"/>
      <c r="H202" s="40"/>
      <c r="I202" s="40"/>
      <c r="J202" s="56"/>
      <c r="K202" s="40"/>
      <c r="L202" s="40"/>
      <c r="M202" s="56"/>
      <c r="N202" s="40"/>
      <c r="O202" s="56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38"/>
    </row>
    <row r="203" spans="1:32" s="8" customFormat="1">
      <c r="A203" s="39"/>
      <c r="B203" s="40"/>
      <c r="C203" s="40"/>
      <c r="D203" s="41"/>
      <c r="E203" s="67"/>
      <c r="F203" s="40"/>
      <c r="G203" s="40"/>
      <c r="H203" s="40"/>
      <c r="I203" s="40"/>
      <c r="J203" s="56"/>
      <c r="K203" s="40"/>
      <c r="L203" s="40"/>
      <c r="M203" s="56"/>
      <c r="N203" s="40"/>
      <c r="O203" s="56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F203" s="38"/>
    </row>
    <row r="204" spans="1:32" s="8" customFormat="1">
      <c r="A204" s="39"/>
      <c r="B204" s="40"/>
      <c r="C204" s="40"/>
      <c r="D204" s="41"/>
      <c r="E204" s="67"/>
      <c r="F204" s="40"/>
      <c r="G204" s="40"/>
      <c r="H204" s="40"/>
      <c r="I204" s="40"/>
      <c r="J204" s="56"/>
      <c r="K204" s="40"/>
      <c r="L204" s="40"/>
      <c r="M204" s="56"/>
      <c r="N204" s="40"/>
      <c r="O204" s="56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F204" s="38"/>
    </row>
    <row r="205" spans="1:32" s="8" customFormat="1">
      <c r="A205" s="39"/>
      <c r="B205" s="40"/>
      <c r="C205" s="40"/>
      <c r="D205" s="41"/>
      <c r="E205" s="67"/>
      <c r="F205" s="40"/>
      <c r="G205" s="40"/>
      <c r="H205" s="40"/>
      <c r="I205" s="40"/>
      <c r="J205" s="56"/>
      <c r="K205" s="40"/>
      <c r="L205" s="40"/>
      <c r="M205" s="56"/>
      <c r="N205" s="40"/>
      <c r="O205" s="56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F205" s="38"/>
    </row>
    <row r="206" spans="1:32" s="8" customFormat="1">
      <c r="A206" s="39"/>
      <c r="B206" s="40"/>
      <c r="C206" s="40"/>
      <c r="D206" s="41"/>
      <c r="E206" s="67"/>
      <c r="F206" s="40"/>
      <c r="G206" s="40"/>
      <c r="H206" s="40"/>
      <c r="I206" s="40"/>
      <c r="J206" s="56"/>
      <c r="K206" s="40"/>
      <c r="L206" s="40"/>
      <c r="M206" s="56"/>
      <c r="N206" s="40"/>
      <c r="O206" s="56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F206" s="38"/>
    </row>
    <row r="207" spans="1:32" s="8" customFormat="1">
      <c r="A207" s="39"/>
      <c r="B207" s="40"/>
      <c r="C207" s="40"/>
      <c r="D207" s="41"/>
      <c r="E207" s="67"/>
      <c r="F207" s="40"/>
      <c r="G207" s="40"/>
      <c r="H207" s="40"/>
      <c r="I207" s="40"/>
      <c r="J207" s="56"/>
      <c r="K207" s="40"/>
      <c r="L207" s="40"/>
      <c r="M207" s="56"/>
      <c r="N207" s="40"/>
      <c r="O207" s="56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F207" s="38"/>
    </row>
    <row r="208" spans="1:32" s="8" customFormat="1">
      <c r="A208" s="39"/>
      <c r="B208" s="40"/>
      <c r="C208" s="40"/>
      <c r="D208" s="41"/>
      <c r="E208" s="67"/>
      <c r="F208" s="40"/>
      <c r="G208" s="40"/>
      <c r="H208" s="40"/>
      <c r="I208" s="40"/>
      <c r="J208" s="56"/>
      <c r="K208" s="40"/>
      <c r="L208" s="40"/>
      <c r="M208" s="56"/>
      <c r="N208" s="40"/>
      <c r="O208" s="56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F208" s="38"/>
    </row>
    <row r="209" spans="1:32" s="8" customFormat="1">
      <c r="A209" s="39"/>
      <c r="B209" s="40"/>
      <c r="C209" s="40"/>
      <c r="D209" s="41"/>
      <c r="E209" s="67"/>
      <c r="F209" s="40"/>
      <c r="G209" s="40"/>
      <c r="H209" s="40"/>
      <c r="I209" s="40"/>
      <c r="J209" s="56"/>
      <c r="K209" s="40"/>
      <c r="L209" s="40"/>
      <c r="M209" s="56"/>
      <c r="N209" s="40"/>
      <c r="O209" s="56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F209" s="38"/>
    </row>
    <row r="210" spans="1:32" s="8" customFormat="1">
      <c r="A210" s="39"/>
      <c r="B210" s="40"/>
      <c r="C210" s="40"/>
      <c r="D210" s="41"/>
      <c r="E210" s="67"/>
      <c r="F210" s="40"/>
      <c r="G210" s="40"/>
      <c r="H210" s="40"/>
      <c r="I210" s="40"/>
      <c r="J210" s="56"/>
      <c r="K210" s="40"/>
      <c r="L210" s="40"/>
      <c r="M210" s="56"/>
      <c r="N210" s="40"/>
      <c r="O210" s="56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F210" s="38"/>
    </row>
    <row r="211" spans="1:32" s="8" customFormat="1">
      <c r="A211" s="39"/>
      <c r="B211" s="40"/>
      <c r="C211" s="40"/>
      <c r="D211" s="41"/>
      <c r="E211" s="67"/>
      <c r="F211" s="40"/>
      <c r="G211" s="40"/>
      <c r="H211" s="40"/>
      <c r="I211" s="40"/>
      <c r="J211" s="56"/>
      <c r="K211" s="40"/>
      <c r="L211" s="40"/>
      <c r="M211" s="56"/>
      <c r="N211" s="40"/>
      <c r="O211" s="56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F211" s="38"/>
    </row>
    <row r="212" spans="1:32" s="8" customFormat="1">
      <c r="A212" s="39"/>
      <c r="B212" s="40"/>
      <c r="C212" s="40"/>
      <c r="D212" s="41"/>
      <c r="E212" s="67"/>
      <c r="F212" s="40"/>
      <c r="G212" s="40"/>
      <c r="H212" s="40"/>
      <c r="I212" s="40"/>
      <c r="J212" s="56"/>
      <c r="K212" s="40"/>
      <c r="L212" s="40"/>
      <c r="M212" s="56"/>
      <c r="N212" s="40"/>
      <c r="O212" s="56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F212" s="38"/>
    </row>
    <row r="213" spans="1:32" s="8" customFormat="1">
      <c r="A213" s="39"/>
      <c r="B213" s="40"/>
      <c r="C213" s="40"/>
      <c r="D213" s="41"/>
      <c r="E213" s="67"/>
      <c r="F213" s="40"/>
      <c r="G213" s="40"/>
      <c r="H213" s="40"/>
      <c r="I213" s="40"/>
      <c r="J213" s="56"/>
      <c r="K213" s="40"/>
      <c r="L213" s="40"/>
      <c r="M213" s="56"/>
      <c r="N213" s="40"/>
      <c r="O213" s="56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F213" s="38"/>
    </row>
    <row r="214" spans="1:32" s="8" customFormat="1">
      <c r="A214" s="39"/>
      <c r="B214" s="40"/>
      <c r="C214" s="40"/>
      <c r="D214" s="41"/>
      <c r="E214" s="67"/>
      <c r="F214" s="40"/>
      <c r="G214" s="40"/>
      <c r="H214" s="40"/>
      <c r="I214" s="40"/>
      <c r="J214" s="56"/>
      <c r="K214" s="40"/>
      <c r="L214" s="40"/>
      <c r="M214" s="56"/>
      <c r="N214" s="40"/>
      <c r="O214" s="56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F214" s="38"/>
    </row>
    <row r="215" spans="1:32" s="8" customFormat="1">
      <c r="A215" s="39"/>
      <c r="B215" s="40"/>
      <c r="C215" s="40"/>
      <c r="D215" s="41"/>
      <c r="E215" s="67"/>
      <c r="F215" s="40"/>
      <c r="G215" s="40"/>
      <c r="H215" s="40"/>
      <c r="I215" s="40"/>
      <c r="J215" s="56"/>
      <c r="K215" s="40"/>
      <c r="L215" s="40"/>
      <c r="M215" s="56"/>
      <c r="N215" s="40"/>
      <c r="O215" s="56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F215" s="38"/>
    </row>
    <row r="216" spans="1:32" s="8" customFormat="1">
      <c r="A216" s="39"/>
      <c r="B216" s="40"/>
      <c r="C216" s="40"/>
      <c r="D216" s="41"/>
      <c r="E216" s="67"/>
      <c r="F216" s="40"/>
      <c r="G216" s="40"/>
      <c r="H216" s="40"/>
      <c r="I216" s="40"/>
      <c r="J216" s="56"/>
      <c r="K216" s="40"/>
      <c r="L216" s="40"/>
      <c r="M216" s="56"/>
      <c r="N216" s="40"/>
      <c r="O216" s="56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F216" s="38"/>
    </row>
    <row r="217" spans="1:32" s="8" customFormat="1">
      <c r="A217" s="39"/>
      <c r="B217" s="40"/>
      <c r="C217" s="40"/>
      <c r="D217" s="41"/>
      <c r="E217" s="67"/>
      <c r="F217" s="40"/>
      <c r="G217" s="40"/>
      <c r="H217" s="40"/>
      <c r="I217" s="40"/>
      <c r="J217" s="56"/>
      <c r="K217" s="40"/>
      <c r="L217" s="40"/>
      <c r="M217" s="56"/>
      <c r="N217" s="40"/>
      <c r="O217" s="56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F217" s="38"/>
    </row>
    <row r="218" spans="1:32" s="8" customFormat="1">
      <c r="A218" s="39"/>
      <c r="B218" s="40"/>
      <c r="C218" s="40"/>
      <c r="D218" s="41"/>
      <c r="E218" s="67"/>
      <c r="F218" s="40"/>
      <c r="G218" s="40"/>
      <c r="H218" s="40"/>
      <c r="I218" s="40"/>
      <c r="J218" s="56"/>
      <c r="K218" s="40"/>
      <c r="L218" s="40"/>
      <c r="M218" s="56"/>
      <c r="N218" s="40"/>
      <c r="O218" s="56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F218" s="38"/>
    </row>
    <row r="219" spans="1:32" s="8" customFormat="1">
      <c r="A219" s="39"/>
      <c r="B219" s="40"/>
      <c r="C219" s="40"/>
      <c r="D219" s="41"/>
      <c r="E219" s="67"/>
      <c r="F219" s="40"/>
      <c r="G219" s="40"/>
      <c r="H219" s="40"/>
      <c r="I219" s="40"/>
      <c r="J219" s="56"/>
      <c r="K219" s="40"/>
      <c r="L219" s="40"/>
      <c r="M219" s="56"/>
      <c r="N219" s="40"/>
      <c r="O219" s="56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F219" s="38"/>
    </row>
    <row r="220" spans="1:32" s="8" customFormat="1">
      <c r="A220" s="39"/>
      <c r="B220" s="40"/>
      <c r="C220" s="40"/>
      <c r="D220" s="41"/>
      <c r="E220" s="67"/>
      <c r="F220" s="40"/>
      <c r="G220" s="40"/>
      <c r="H220" s="40"/>
      <c r="I220" s="40"/>
      <c r="J220" s="56"/>
      <c r="K220" s="40"/>
      <c r="L220" s="40"/>
      <c r="M220" s="56"/>
      <c r="N220" s="40"/>
      <c r="O220" s="56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F220" s="38"/>
    </row>
    <row r="221" spans="1:32" s="8" customFormat="1">
      <c r="A221" s="39"/>
      <c r="B221" s="40"/>
      <c r="C221" s="40"/>
      <c r="D221" s="41"/>
      <c r="E221" s="67"/>
      <c r="F221" s="40"/>
      <c r="G221" s="40"/>
      <c r="H221" s="40"/>
      <c r="I221" s="40"/>
      <c r="J221" s="56"/>
      <c r="K221" s="40"/>
      <c r="L221" s="40"/>
      <c r="M221" s="56"/>
      <c r="N221" s="40"/>
      <c r="O221" s="56"/>
      <c r="P221" s="40"/>
      <c r="Q221" s="40"/>
      <c r="R221" s="40"/>
      <c r="S221" s="40"/>
      <c r="T221" s="40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F221" s="38"/>
    </row>
    <row r="222" spans="1:32" s="8" customFormat="1">
      <c r="A222" s="39"/>
      <c r="B222" s="40"/>
      <c r="C222" s="40"/>
      <c r="D222" s="41"/>
      <c r="E222" s="67"/>
      <c r="F222" s="40"/>
      <c r="G222" s="40"/>
      <c r="H222" s="40"/>
      <c r="I222" s="40"/>
      <c r="J222" s="56"/>
      <c r="K222" s="40"/>
      <c r="L222" s="40"/>
      <c r="M222" s="56"/>
      <c r="N222" s="40"/>
      <c r="O222" s="56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F222" s="38"/>
    </row>
    <row r="223" spans="1:32" s="8" customFormat="1">
      <c r="A223" s="39"/>
      <c r="B223" s="40"/>
      <c r="C223" s="40"/>
      <c r="D223" s="41"/>
      <c r="E223" s="67"/>
      <c r="F223" s="40"/>
      <c r="G223" s="40"/>
      <c r="H223" s="40"/>
      <c r="I223" s="40"/>
      <c r="J223" s="56"/>
      <c r="K223" s="40"/>
      <c r="L223" s="40"/>
      <c r="M223" s="56"/>
      <c r="N223" s="40"/>
      <c r="O223" s="56"/>
      <c r="P223" s="40"/>
      <c r="Q223" s="40"/>
      <c r="R223" s="40"/>
      <c r="S223" s="40"/>
      <c r="T223" s="40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F223" s="38"/>
    </row>
    <row r="224" spans="1:32" s="8" customFormat="1">
      <c r="A224" s="39"/>
      <c r="B224" s="40"/>
      <c r="C224" s="40"/>
      <c r="D224" s="41"/>
      <c r="E224" s="67"/>
      <c r="F224" s="40"/>
      <c r="G224" s="40"/>
      <c r="H224" s="40"/>
      <c r="I224" s="40"/>
      <c r="J224" s="56"/>
      <c r="K224" s="40"/>
      <c r="L224" s="40"/>
      <c r="M224" s="56"/>
      <c r="N224" s="40"/>
      <c r="O224" s="56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F224" s="38"/>
    </row>
    <row r="225" spans="1:32" s="8" customFormat="1">
      <c r="A225" s="39"/>
      <c r="B225" s="40"/>
      <c r="C225" s="40"/>
      <c r="D225" s="41"/>
      <c r="E225" s="67"/>
      <c r="F225" s="40"/>
      <c r="G225" s="40"/>
      <c r="H225" s="40"/>
      <c r="I225" s="40"/>
      <c r="J225" s="56"/>
      <c r="K225" s="40"/>
      <c r="L225" s="40"/>
      <c r="M225" s="56"/>
      <c r="N225" s="40"/>
      <c r="O225" s="56"/>
      <c r="P225" s="40"/>
      <c r="Q225" s="40"/>
      <c r="R225" s="40"/>
      <c r="S225" s="40"/>
      <c r="T225" s="40"/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F225" s="38"/>
    </row>
    <row r="226" spans="1:32" s="8" customFormat="1">
      <c r="A226" s="39"/>
      <c r="B226" s="40"/>
      <c r="C226" s="40"/>
      <c r="D226" s="41"/>
      <c r="E226" s="67"/>
      <c r="F226" s="40"/>
      <c r="G226" s="40"/>
      <c r="H226" s="40"/>
      <c r="I226" s="40"/>
      <c r="J226" s="56"/>
      <c r="K226" s="40"/>
      <c r="L226" s="40"/>
      <c r="M226" s="56"/>
      <c r="N226" s="40"/>
      <c r="O226" s="56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F226" s="38"/>
    </row>
    <row r="227" spans="1:32" s="8" customFormat="1">
      <c r="A227" s="39"/>
      <c r="B227" s="40"/>
      <c r="C227" s="40"/>
      <c r="D227" s="41"/>
      <c r="E227" s="67"/>
      <c r="F227" s="40"/>
      <c r="G227" s="40"/>
      <c r="H227" s="40"/>
      <c r="I227" s="40"/>
      <c r="J227" s="56"/>
      <c r="K227" s="40"/>
      <c r="L227" s="40"/>
      <c r="M227" s="56"/>
      <c r="N227" s="40"/>
      <c r="O227" s="56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F227" s="38"/>
    </row>
    <row r="228" spans="1:32" s="8" customFormat="1">
      <c r="A228" s="39"/>
      <c r="B228" s="40"/>
      <c r="C228" s="40"/>
      <c r="D228" s="41"/>
      <c r="E228" s="67"/>
      <c r="F228" s="40"/>
      <c r="G228" s="40"/>
      <c r="H228" s="40"/>
      <c r="I228" s="40"/>
      <c r="J228" s="56"/>
      <c r="K228" s="40"/>
      <c r="L228" s="40"/>
      <c r="M228" s="56"/>
      <c r="N228" s="40"/>
      <c r="O228" s="56"/>
      <c r="P228" s="40"/>
      <c r="Q228" s="40"/>
      <c r="R228" s="40"/>
      <c r="S228" s="40"/>
      <c r="T228" s="40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F228" s="38"/>
    </row>
    <row r="229" spans="1:32" s="8" customFormat="1">
      <c r="A229" s="39"/>
      <c r="B229" s="40"/>
      <c r="C229" s="40"/>
      <c r="D229" s="41"/>
      <c r="E229" s="67"/>
      <c r="F229" s="40"/>
      <c r="G229" s="40"/>
      <c r="H229" s="40"/>
      <c r="I229" s="40"/>
      <c r="J229" s="56"/>
      <c r="K229" s="40"/>
      <c r="L229" s="40"/>
      <c r="M229" s="56"/>
      <c r="N229" s="40"/>
      <c r="O229" s="56"/>
      <c r="P229" s="40"/>
      <c r="Q229" s="40"/>
      <c r="R229" s="40"/>
      <c r="S229" s="40"/>
      <c r="T229" s="40"/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F229" s="38"/>
    </row>
    <row r="230" spans="1:32" s="8" customFormat="1">
      <c r="A230" s="39"/>
      <c r="B230" s="40"/>
      <c r="C230" s="40"/>
      <c r="D230" s="41"/>
      <c r="E230" s="67"/>
      <c r="F230" s="40"/>
      <c r="G230" s="40"/>
      <c r="H230" s="40"/>
      <c r="I230" s="40"/>
      <c r="J230" s="56"/>
      <c r="K230" s="40"/>
      <c r="L230" s="40"/>
      <c r="M230" s="56"/>
      <c r="N230" s="40"/>
      <c r="O230" s="56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F230" s="38"/>
    </row>
    <row r="232" spans="1:32" s="8" customFormat="1">
      <c r="A232" s="39"/>
      <c r="B232" s="40"/>
      <c r="C232" s="40"/>
      <c r="D232" s="41"/>
      <c r="E232" s="67"/>
      <c r="F232" s="40"/>
      <c r="G232" s="40"/>
      <c r="H232" s="40"/>
      <c r="I232" s="40"/>
      <c r="J232" s="56"/>
      <c r="K232" s="40"/>
      <c r="L232" s="40"/>
      <c r="M232" s="56"/>
      <c r="N232" s="40"/>
      <c r="O232" s="56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F232" s="38"/>
    </row>
    <row r="233" spans="1:32" s="8" customFormat="1">
      <c r="A233" s="39"/>
      <c r="B233" s="40"/>
      <c r="C233" s="40"/>
      <c r="D233" s="41"/>
      <c r="E233" s="67"/>
      <c r="F233" s="40"/>
      <c r="G233" s="40"/>
      <c r="H233" s="40"/>
      <c r="I233" s="40"/>
      <c r="J233" s="56"/>
      <c r="K233" s="40"/>
      <c r="L233" s="40"/>
      <c r="M233" s="56"/>
      <c r="N233" s="40"/>
      <c r="O233" s="56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F233" s="38"/>
    </row>
    <row r="234" spans="1:32" s="8" customFormat="1">
      <c r="A234" s="39"/>
      <c r="B234" s="40"/>
      <c r="C234" s="40"/>
      <c r="D234" s="41"/>
      <c r="E234" s="67"/>
      <c r="F234" s="40"/>
      <c r="G234" s="40"/>
      <c r="H234" s="40"/>
      <c r="I234" s="40"/>
      <c r="J234" s="56"/>
      <c r="K234" s="40"/>
      <c r="L234" s="40"/>
      <c r="M234" s="56"/>
      <c r="N234" s="40"/>
      <c r="O234" s="56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F234" s="38"/>
    </row>
    <row r="235" spans="1:32" s="8" customFormat="1">
      <c r="A235" s="39"/>
      <c r="B235" s="40"/>
      <c r="C235" s="40"/>
      <c r="D235" s="41"/>
      <c r="E235" s="67"/>
      <c r="F235" s="40"/>
      <c r="G235" s="40"/>
      <c r="H235" s="40"/>
      <c r="I235" s="40"/>
      <c r="J235" s="56"/>
      <c r="K235" s="40"/>
      <c r="L235" s="40"/>
      <c r="M235" s="56"/>
      <c r="N235" s="40"/>
      <c r="O235" s="56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F235" s="38"/>
    </row>
    <row r="236" spans="1:32" s="8" customFormat="1">
      <c r="A236" s="39"/>
      <c r="B236" s="40"/>
      <c r="C236" s="40"/>
      <c r="D236" s="41"/>
      <c r="E236" s="67"/>
      <c r="F236" s="40"/>
      <c r="G236" s="40"/>
      <c r="H236" s="40"/>
      <c r="I236" s="40"/>
      <c r="J236" s="56"/>
      <c r="K236" s="40"/>
      <c r="L236" s="40"/>
      <c r="M236" s="56"/>
      <c r="N236" s="40"/>
      <c r="O236" s="56"/>
      <c r="P236" s="40"/>
      <c r="Q236" s="40"/>
      <c r="R236" s="40"/>
      <c r="S236" s="40"/>
      <c r="T236" s="40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F236" s="38"/>
    </row>
    <row r="237" spans="1:32" s="8" customFormat="1">
      <c r="A237" s="39"/>
      <c r="B237" s="40"/>
      <c r="C237" s="40"/>
      <c r="D237" s="41"/>
      <c r="E237" s="67"/>
      <c r="F237" s="40"/>
      <c r="G237" s="40"/>
      <c r="H237" s="40"/>
      <c r="I237" s="40"/>
      <c r="J237" s="56"/>
      <c r="K237" s="40"/>
      <c r="L237" s="40"/>
      <c r="M237" s="56"/>
      <c r="N237" s="40"/>
      <c r="O237" s="56"/>
      <c r="P237" s="40"/>
      <c r="Q237" s="40"/>
      <c r="R237" s="40"/>
      <c r="S237" s="40"/>
      <c r="T237" s="40"/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F237" s="38"/>
    </row>
    <row r="238" spans="1:32" s="8" customFormat="1">
      <c r="A238" s="39"/>
      <c r="B238" s="40"/>
      <c r="C238" s="40"/>
      <c r="D238" s="41"/>
      <c r="E238" s="67"/>
      <c r="F238" s="40"/>
      <c r="G238" s="40"/>
      <c r="H238" s="40"/>
      <c r="I238" s="40"/>
      <c r="J238" s="56"/>
      <c r="K238" s="40"/>
      <c r="L238" s="40"/>
      <c r="M238" s="56"/>
      <c r="N238" s="40"/>
      <c r="O238" s="56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F238" s="38"/>
    </row>
    <row r="239" spans="1:32" s="8" customFormat="1">
      <c r="A239" s="39"/>
      <c r="B239" s="40"/>
      <c r="C239" s="40"/>
      <c r="D239" s="41"/>
      <c r="E239" s="67"/>
      <c r="F239" s="40"/>
      <c r="G239" s="40"/>
      <c r="H239" s="40"/>
      <c r="I239" s="40"/>
      <c r="J239" s="56"/>
      <c r="K239" s="40"/>
      <c r="L239" s="40"/>
      <c r="M239" s="56"/>
      <c r="N239" s="40"/>
      <c r="O239" s="56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F239" s="38"/>
    </row>
    <row r="240" spans="1:32" s="8" customFormat="1">
      <c r="A240" s="39"/>
      <c r="B240" s="40"/>
      <c r="C240" s="40"/>
      <c r="D240" s="41"/>
      <c r="E240" s="67"/>
      <c r="F240" s="40"/>
      <c r="G240" s="40"/>
      <c r="H240" s="40"/>
      <c r="I240" s="40"/>
      <c r="J240" s="56"/>
      <c r="K240" s="40"/>
      <c r="L240" s="40"/>
      <c r="M240" s="56"/>
      <c r="N240" s="40"/>
      <c r="O240" s="56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F240" s="38"/>
    </row>
    <row r="241" spans="1:32" s="8" customFormat="1">
      <c r="A241" s="39"/>
      <c r="B241" s="40"/>
      <c r="C241" s="40"/>
      <c r="D241" s="41"/>
      <c r="E241" s="67"/>
      <c r="F241" s="40"/>
      <c r="G241" s="40"/>
      <c r="H241" s="40"/>
      <c r="I241" s="40"/>
      <c r="J241" s="56"/>
      <c r="K241" s="40"/>
      <c r="L241" s="40"/>
      <c r="M241" s="56"/>
      <c r="N241" s="40"/>
      <c r="O241" s="56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F241" s="38"/>
    </row>
    <row r="242" spans="1:32" s="8" customFormat="1">
      <c r="A242" s="39"/>
      <c r="B242" s="40"/>
      <c r="C242" s="40"/>
      <c r="D242" s="41"/>
      <c r="E242" s="67"/>
      <c r="F242" s="40"/>
      <c r="G242" s="40"/>
      <c r="H242" s="40"/>
      <c r="I242" s="40"/>
      <c r="J242" s="56"/>
      <c r="K242" s="40"/>
      <c r="L242" s="40"/>
      <c r="M242" s="56"/>
      <c r="N242" s="40"/>
      <c r="O242" s="56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F242" s="38"/>
    </row>
    <row r="243" spans="1:32" s="8" customFormat="1">
      <c r="A243" s="39"/>
      <c r="B243" s="40"/>
      <c r="C243" s="40"/>
      <c r="D243" s="41"/>
      <c r="E243" s="67"/>
      <c r="F243" s="40"/>
      <c r="G243" s="40"/>
      <c r="H243" s="40"/>
      <c r="I243" s="40"/>
      <c r="J243" s="56"/>
      <c r="K243" s="40"/>
      <c r="L243" s="40"/>
      <c r="M243" s="56"/>
      <c r="N243" s="40"/>
      <c r="O243" s="56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F243" s="38"/>
    </row>
    <row r="244" spans="1:32" s="8" customFormat="1">
      <c r="A244" s="39"/>
      <c r="B244" s="40"/>
      <c r="C244" s="40"/>
      <c r="D244" s="41"/>
      <c r="E244" s="67"/>
      <c r="F244" s="40"/>
      <c r="G244" s="40"/>
      <c r="H244" s="40"/>
      <c r="I244" s="40"/>
      <c r="J244" s="56"/>
      <c r="K244" s="40"/>
      <c r="L244" s="40"/>
      <c r="M244" s="56"/>
      <c r="N244" s="40"/>
      <c r="O244" s="56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F244" s="38"/>
    </row>
    <row r="245" spans="1:32" s="8" customFormat="1">
      <c r="A245" s="39"/>
      <c r="B245" s="40"/>
      <c r="C245" s="40"/>
      <c r="D245" s="41"/>
      <c r="E245" s="67"/>
      <c r="F245" s="40"/>
      <c r="G245" s="40"/>
      <c r="H245" s="40"/>
      <c r="I245" s="40"/>
      <c r="J245" s="56"/>
      <c r="K245" s="40"/>
      <c r="L245" s="40"/>
      <c r="M245" s="56"/>
      <c r="N245" s="40"/>
      <c r="O245" s="56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F245" s="38"/>
    </row>
    <row r="246" spans="1:32" s="8" customFormat="1">
      <c r="A246" s="39"/>
      <c r="B246" s="40"/>
      <c r="C246" s="40"/>
      <c r="D246" s="41"/>
      <c r="E246" s="67"/>
      <c r="F246" s="40"/>
      <c r="G246" s="40"/>
      <c r="H246" s="40"/>
      <c r="I246" s="40"/>
      <c r="J246" s="56"/>
      <c r="K246" s="40"/>
      <c r="L246" s="40"/>
      <c r="M246" s="56"/>
      <c r="N246" s="40"/>
      <c r="O246" s="56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F246" s="38"/>
    </row>
    <row r="247" spans="1:32" s="8" customFormat="1">
      <c r="A247" s="39"/>
      <c r="B247" s="40"/>
      <c r="C247" s="40"/>
      <c r="D247" s="41"/>
      <c r="E247" s="67"/>
      <c r="F247" s="40"/>
      <c r="G247" s="40"/>
      <c r="H247" s="40"/>
      <c r="I247" s="40"/>
      <c r="J247" s="56"/>
      <c r="K247" s="40"/>
      <c r="L247" s="40"/>
      <c r="M247" s="56"/>
      <c r="N247" s="40"/>
      <c r="O247" s="56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F247" s="38"/>
    </row>
    <row r="248" spans="1:32" s="8" customFormat="1">
      <c r="A248" s="39"/>
      <c r="B248" s="40"/>
      <c r="C248" s="40"/>
      <c r="D248" s="41"/>
      <c r="E248" s="67"/>
      <c r="F248" s="40"/>
      <c r="G248" s="40"/>
      <c r="H248" s="40"/>
      <c r="I248" s="40"/>
      <c r="J248" s="56"/>
      <c r="K248" s="40"/>
      <c r="L248" s="40"/>
      <c r="M248" s="56"/>
      <c r="N248" s="40"/>
      <c r="O248" s="56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F248" s="38"/>
    </row>
    <row r="249" spans="1:32" s="8" customFormat="1">
      <c r="A249" s="39"/>
      <c r="B249" s="40"/>
      <c r="C249" s="40"/>
      <c r="D249" s="41"/>
      <c r="E249" s="67"/>
      <c r="F249" s="40"/>
      <c r="G249" s="40"/>
      <c r="H249" s="40"/>
      <c r="I249" s="40"/>
      <c r="J249" s="56"/>
      <c r="K249" s="40"/>
      <c r="L249" s="40"/>
      <c r="M249" s="56"/>
      <c r="N249" s="40"/>
      <c r="O249" s="56"/>
      <c r="P249" s="40"/>
      <c r="Q249" s="40"/>
      <c r="R249" s="40"/>
      <c r="S249" s="40"/>
      <c r="T249" s="40"/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F249" s="38"/>
    </row>
    <row r="250" spans="1:32" s="8" customFormat="1">
      <c r="A250" s="39"/>
      <c r="B250" s="40"/>
      <c r="C250" s="40"/>
      <c r="D250" s="41"/>
      <c r="E250" s="67"/>
      <c r="F250" s="40"/>
      <c r="G250" s="40"/>
      <c r="H250" s="40"/>
      <c r="I250" s="40"/>
      <c r="J250" s="56"/>
      <c r="K250" s="40"/>
      <c r="L250" s="40"/>
      <c r="M250" s="56"/>
      <c r="N250" s="40"/>
      <c r="O250" s="56"/>
      <c r="P250" s="40"/>
      <c r="Q250" s="40"/>
      <c r="R250" s="40"/>
      <c r="S250" s="40"/>
      <c r="T250" s="40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F250" s="38"/>
    </row>
    <row r="251" spans="1:32" s="8" customFormat="1">
      <c r="A251" s="39"/>
      <c r="B251" s="40"/>
      <c r="C251" s="40"/>
      <c r="D251" s="41"/>
      <c r="E251" s="67"/>
      <c r="F251" s="40"/>
      <c r="G251" s="40"/>
      <c r="H251" s="40"/>
      <c r="I251" s="40"/>
      <c r="J251" s="56"/>
      <c r="K251" s="40"/>
      <c r="L251" s="40"/>
      <c r="M251" s="56"/>
      <c r="N251" s="40"/>
      <c r="O251" s="56"/>
      <c r="P251" s="40"/>
      <c r="Q251" s="40"/>
      <c r="R251" s="40"/>
      <c r="S251" s="40"/>
      <c r="T251" s="40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F251" s="38"/>
    </row>
    <row r="252" spans="1:32" s="8" customFormat="1">
      <c r="A252" s="39"/>
      <c r="B252" s="40"/>
      <c r="C252" s="40"/>
      <c r="D252" s="41"/>
      <c r="E252" s="67"/>
      <c r="F252" s="40"/>
      <c r="G252" s="40"/>
      <c r="H252" s="40"/>
      <c r="I252" s="40"/>
      <c r="J252" s="56"/>
      <c r="K252" s="40"/>
      <c r="L252" s="40"/>
      <c r="M252" s="56"/>
      <c r="N252" s="40"/>
      <c r="O252" s="56"/>
      <c r="P252" s="40"/>
      <c r="Q252" s="40"/>
      <c r="R252" s="40"/>
      <c r="S252" s="40"/>
      <c r="T252" s="40"/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F252" s="38"/>
    </row>
    <row r="253" spans="1:32" s="8" customFormat="1">
      <c r="A253" s="39"/>
      <c r="B253" s="40"/>
      <c r="C253" s="40"/>
      <c r="D253" s="41"/>
      <c r="E253" s="67"/>
      <c r="F253" s="40"/>
      <c r="G253" s="40"/>
      <c r="H253" s="40"/>
      <c r="I253" s="40"/>
      <c r="J253" s="56"/>
      <c r="K253" s="40"/>
      <c r="L253" s="40"/>
      <c r="M253" s="56"/>
      <c r="N253" s="40"/>
      <c r="O253" s="56"/>
      <c r="P253" s="40"/>
      <c r="Q253" s="40"/>
      <c r="R253" s="40"/>
      <c r="S253" s="40"/>
      <c r="T253" s="40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F253" s="38"/>
    </row>
    <row r="254" spans="1:32" s="8" customFormat="1">
      <c r="A254" s="39"/>
      <c r="B254" s="40"/>
      <c r="C254" s="40"/>
      <c r="D254" s="41"/>
      <c r="E254" s="67"/>
      <c r="F254" s="40"/>
      <c r="G254" s="40"/>
      <c r="H254" s="40"/>
      <c r="I254" s="40"/>
      <c r="J254" s="56"/>
      <c r="K254" s="40"/>
      <c r="L254" s="40"/>
      <c r="M254" s="56"/>
      <c r="N254" s="40"/>
      <c r="O254" s="56"/>
      <c r="P254" s="40"/>
      <c r="Q254" s="40"/>
      <c r="R254" s="40"/>
      <c r="S254" s="40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38"/>
    </row>
    <row r="255" spans="1:32" s="8" customFormat="1">
      <c r="A255" s="39"/>
      <c r="B255" s="40"/>
      <c r="C255" s="40"/>
      <c r="D255" s="41"/>
      <c r="E255" s="67"/>
      <c r="F255" s="40"/>
      <c r="G255" s="40"/>
      <c r="H255" s="40"/>
      <c r="I255" s="40"/>
      <c r="J255" s="56"/>
      <c r="K255" s="40"/>
      <c r="L255" s="40"/>
      <c r="M255" s="56"/>
      <c r="N255" s="40"/>
      <c r="O255" s="56"/>
      <c r="P255" s="40"/>
      <c r="Q255" s="40"/>
      <c r="R255" s="40"/>
      <c r="S255" s="40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38"/>
    </row>
    <row r="256" spans="1:32" s="8" customFormat="1">
      <c r="A256" s="39"/>
      <c r="B256" s="40"/>
      <c r="C256" s="40"/>
      <c r="D256" s="41"/>
      <c r="E256" s="67"/>
      <c r="F256" s="40"/>
      <c r="G256" s="40"/>
      <c r="H256" s="40"/>
      <c r="I256" s="40"/>
      <c r="J256" s="56"/>
      <c r="K256" s="40"/>
      <c r="L256" s="40"/>
      <c r="M256" s="56"/>
      <c r="N256" s="40"/>
      <c r="O256" s="56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38"/>
    </row>
    <row r="257" spans="1:32" s="8" customFormat="1">
      <c r="A257" s="45"/>
      <c r="B257" s="40"/>
      <c r="C257" s="40"/>
      <c r="D257" s="41"/>
      <c r="E257" s="67"/>
      <c r="F257" s="40"/>
      <c r="G257" s="40"/>
      <c r="H257" s="40"/>
      <c r="I257" s="40"/>
      <c r="J257" s="56"/>
      <c r="K257" s="40"/>
      <c r="L257" s="40"/>
      <c r="M257" s="56"/>
      <c r="N257" s="40"/>
      <c r="O257" s="56"/>
      <c r="P257" s="40"/>
      <c r="Q257" s="40"/>
      <c r="R257" s="40"/>
      <c r="S257" s="40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38"/>
    </row>
    <row r="258" spans="1:32" s="8" customFormat="1">
      <c r="A258" s="45"/>
      <c r="B258" s="40"/>
      <c r="C258" s="40"/>
      <c r="D258" s="41"/>
      <c r="E258" s="67"/>
      <c r="F258" s="40"/>
      <c r="G258" s="40"/>
      <c r="H258" s="40"/>
      <c r="I258" s="40"/>
      <c r="J258" s="56"/>
      <c r="K258" s="40"/>
      <c r="L258" s="40"/>
      <c r="M258" s="56"/>
      <c r="N258" s="40"/>
      <c r="O258" s="56"/>
      <c r="P258" s="40"/>
      <c r="Q258" s="40"/>
      <c r="R258" s="40"/>
      <c r="S258" s="40"/>
      <c r="T258" s="40"/>
      <c r="U258" s="40"/>
      <c r="V258" s="40"/>
      <c r="W258" s="40"/>
      <c r="X258" s="40"/>
      <c r="Y258" s="40"/>
      <c r="Z258" s="40"/>
      <c r="AA258" s="40"/>
      <c r="AB258" s="40"/>
      <c r="AC258" s="40"/>
      <c r="AD258" s="40"/>
      <c r="AE258" s="40"/>
      <c r="AF258" s="38"/>
    </row>
    <row r="259" spans="1:32" s="8" customFormat="1">
      <c r="A259" s="45"/>
      <c r="B259" s="40"/>
      <c r="C259" s="40"/>
      <c r="D259" s="41"/>
      <c r="E259" s="67"/>
      <c r="F259" s="40"/>
      <c r="G259" s="40"/>
      <c r="H259" s="40"/>
      <c r="I259" s="40"/>
      <c r="J259" s="56"/>
      <c r="K259" s="40"/>
      <c r="L259" s="40"/>
      <c r="M259" s="56"/>
      <c r="N259" s="40"/>
      <c r="O259" s="56"/>
      <c r="P259" s="40"/>
      <c r="Q259" s="40"/>
      <c r="R259" s="40"/>
      <c r="S259" s="40"/>
      <c r="T259" s="40"/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F259" s="38"/>
    </row>
    <row r="260" spans="1:32" s="8" customFormat="1">
      <c r="A260" s="45"/>
      <c r="B260" s="40"/>
      <c r="C260" s="40"/>
      <c r="D260" s="41"/>
      <c r="E260" s="67"/>
      <c r="F260" s="40"/>
      <c r="G260" s="40"/>
      <c r="H260" s="40"/>
      <c r="I260" s="40"/>
      <c r="J260" s="56"/>
      <c r="K260" s="40"/>
      <c r="L260" s="40"/>
      <c r="M260" s="56"/>
      <c r="N260" s="40"/>
      <c r="O260" s="56"/>
      <c r="P260" s="40"/>
      <c r="Q260" s="40"/>
      <c r="R260" s="40"/>
      <c r="S260" s="40"/>
      <c r="T260" s="40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F260" s="38"/>
    </row>
    <row r="261" spans="1:32" s="8" customFormat="1">
      <c r="A261" s="45"/>
      <c r="B261" s="40"/>
      <c r="C261" s="40"/>
      <c r="D261" s="41"/>
      <c r="E261" s="67"/>
      <c r="F261" s="40"/>
      <c r="G261" s="40"/>
      <c r="H261" s="40"/>
      <c r="I261" s="40"/>
      <c r="J261" s="56"/>
      <c r="K261" s="40"/>
      <c r="L261" s="40"/>
      <c r="M261" s="56"/>
      <c r="N261" s="40"/>
      <c r="O261" s="56"/>
      <c r="P261" s="40"/>
      <c r="Q261" s="40"/>
      <c r="R261" s="40"/>
      <c r="S261" s="40"/>
      <c r="T261" s="40"/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F261" s="38"/>
    </row>
    <row r="262" spans="1:32" s="8" customFormat="1">
      <c r="A262" s="45"/>
      <c r="B262" s="40"/>
      <c r="C262" s="40"/>
      <c r="D262" s="41"/>
      <c r="E262" s="67"/>
      <c r="F262" s="40"/>
      <c r="G262" s="40"/>
      <c r="H262" s="40"/>
      <c r="I262" s="40"/>
      <c r="J262" s="56"/>
      <c r="K262" s="40"/>
      <c r="L262" s="40"/>
      <c r="M262" s="56"/>
      <c r="N262" s="40"/>
      <c r="O262" s="56"/>
      <c r="P262" s="40"/>
      <c r="Q262" s="40"/>
      <c r="R262" s="40"/>
      <c r="S262" s="40"/>
      <c r="T262" s="40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F262" s="38"/>
    </row>
    <row r="263" spans="1:32" s="8" customFormat="1">
      <c r="A263" s="45"/>
      <c r="B263" s="40"/>
      <c r="C263" s="40"/>
      <c r="D263" s="41"/>
      <c r="E263" s="67"/>
      <c r="F263" s="40"/>
      <c r="G263" s="40"/>
      <c r="H263" s="40"/>
      <c r="I263" s="40"/>
      <c r="J263" s="56"/>
      <c r="K263" s="40"/>
      <c r="L263" s="40"/>
      <c r="M263" s="56"/>
      <c r="N263" s="40"/>
      <c r="O263" s="56"/>
      <c r="P263" s="40"/>
      <c r="Q263" s="40"/>
      <c r="R263" s="40"/>
      <c r="S263" s="40"/>
      <c r="T263" s="40"/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F263" s="38"/>
    </row>
    <row r="265" spans="1:32" s="8" customFormat="1">
      <c r="A265" s="45"/>
      <c r="B265" s="40"/>
      <c r="C265" s="40"/>
      <c r="D265" s="41"/>
      <c r="E265" s="67"/>
      <c r="F265" s="40"/>
      <c r="G265" s="40"/>
      <c r="H265" s="40"/>
      <c r="I265" s="40"/>
      <c r="J265" s="56"/>
      <c r="K265" s="40"/>
      <c r="L265" s="40"/>
      <c r="M265" s="56"/>
      <c r="N265" s="40"/>
      <c r="O265" s="56"/>
      <c r="P265" s="40"/>
      <c r="Q265" s="40"/>
      <c r="R265" s="40"/>
      <c r="S265" s="40"/>
      <c r="T265" s="40"/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F265" s="38"/>
    </row>
    <row r="266" spans="1:32" s="8" customFormat="1">
      <c r="A266" s="45"/>
      <c r="B266" s="40"/>
      <c r="C266" s="40"/>
      <c r="D266" s="41"/>
      <c r="E266" s="67"/>
      <c r="F266" s="40"/>
      <c r="G266" s="40"/>
      <c r="H266" s="40"/>
      <c r="I266" s="40"/>
      <c r="J266" s="56"/>
      <c r="K266" s="40"/>
      <c r="L266" s="40"/>
      <c r="M266" s="56"/>
      <c r="N266" s="40"/>
      <c r="O266" s="56"/>
      <c r="P266" s="40"/>
      <c r="Q266" s="40"/>
      <c r="R266" s="40"/>
      <c r="S266" s="40"/>
      <c r="T266" s="40"/>
      <c r="U266" s="40"/>
      <c r="V266" s="40"/>
      <c r="W266" s="40"/>
      <c r="X266" s="40"/>
      <c r="Y266" s="40"/>
      <c r="Z266" s="40"/>
      <c r="AA266" s="40"/>
      <c r="AB266" s="40"/>
      <c r="AC266" s="40"/>
      <c r="AD266" s="40"/>
      <c r="AE266" s="40"/>
      <c r="AF266" s="38"/>
    </row>
    <row r="267" spans="1:32" s="8" customFormat="1">
      <c r="A267" s="45"/>
      <c r="B267" s="40"/>
      <c r="C267" s="40"/>
      <c r="D267" s="41"/>
      <c r="E267" s="67"/>
      <c r="F267" s="40"/>
      <c r="G267" s="40"/>
      <c r="H267" s="40"/>
      <c r="I267" s="40"/>
      <c r="J267" s="56"/>
      <c r="K267" s="40"/>
      <c r="L267" s="40"/>
      <c r="M267" s="56"/>
      <c r="N267" s="40"/>
      <c r="O267" s="56"/>
      <c r="P267" s="40"/>
      <c r="Q267" s="40"/>
      <c r="R267" s="40"/>
      <c r="S267" s="40"/>
      <c r="T267" s="40"/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F267" s="38"/>
    </row>
    <row r="268" spans="1:32" s="8" customFormat="1">
      <c r="A268" s="45"/>
      <c r="B268" s="40"/>
      <c r="C268" s="40"/>
      <c r="D268" s="41"/>
      <c r="E268" s="67"/>
      <c r="F268" s="40"/>
      <c r="G268" s="40"/>
      <c r="H268" s="40"/>
      <c r="I268" s="40"/>
      <c r="J268" s="56"/>
      <c r="K268" s="40"/>
      <c r="L268" s="40"/>
      <c r="M268" s="56"/>
      <c r="N268" s="40"/>
      <c r="O268" s="56"/>
      <c r="P268" s="40"/>
      <c r="Q268" s="40"/>
      <c r="R268" s="40"/>
      <c r="S268" s="40"/>
      <c r="T268" s="40"/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F268" s="38"/>
    </row>
  </sheetData>
  <mergeCells count="40">
    <mergeCell ref="AF155:AF157"/>
    <mergeCell ref="AF167:AF170"/>
    <mergeCell ref="AF160:AF166"/>
    <mergeCell ref="AF158:AF159"/>
    <mergeCell ref="AF135:AF138"/>
    <mergeCell ref="AF139:AF141"/>
    <mergeCell ref="AF142:AF143"/>
    <mergeCell ref="AF144:AF146"/>
    <mergeCell ref="AF147:AF150"/>
    <mergeCell ref="AF151:AF154"/>
    <mergeCell ref="AF111:AF115"/>
    <mergeCell ref="AF116:AF118"/>
    <mergeCell ref="AF119:AF122"/>
    <mergeCell ref="AF123:AF125"/>
    <mergeCell ref="AF126:AF132"/>
    <mergeCell ref="AF133:AF134"/>
    <mergeCell ref="AF79:AF83"/>
    <mergeCell ref="AF84:AF89"/>
    <mergeCell ref="AF90:AF92"/>
    <mergeCell ref="AF93:AF103"/>
    <mergeCell ref="AF104:AF106"/>
    <mergeCell ref="AF107:AF110"/>
    <mergeCell ref="AF53:AF55"/>
    <mergeCell ref="AF56:AF58"/>
    <mergeCell ref="AF59:AF62"/>
    <mergeCell ref="AF63:AF65"/>
    <mergeCell ref="AF66:AF70"/>
    <mergeCell ref="AF72:AF78"/>
    <mergeCell ref="AF28:AF31"/>
    <mergeCell ref="AF32:AF34"/>
    <mergeCell ref="AF35:AF39"/>
    <mergeCell ref="AF40:AF44"/>
    <mergeCell ref="AF45:AF49"/>
    <mergeCell ref="AF50:AF52"/>
    <mergeCell ref="AF2:AF5"/>
    <mergeCell ref="AF8:AF19"/>
    <mergeCell ref="AF6:AF7"/>
    <mergeCell ref="AF20:AF21"/>
    <mergeCell ref="AF22:AF24"/>
    <mergeCell ref="AF25:AF27"/>
  </mergeCells>
  <phoneticPr fontId="1" type="noConversion"/>
  <pageMargins left="0.7" right="0.7" top="0.75" bottom="0.75" header="0.3" footer="0.3"/>
  <pageSetup paperSize="9" orientation="landscape" horizontalDpi="4294967293" verticalDpi="0" r:id="rId1"/>
  <ignoredErrors>
    <ignoredError sqref="F1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E42"/>
  <sheetViews>
    <sheetView topLeftCell="A4" zoomScaleNormal="100" workbookViewId="0">
      <selection activeCell="E1" sqref="A1:E42"/>
    </sheetView>
  </sheetViews>
  <sheetFormatPr defaultRowHeight="12.75"/>
  <cols>
    <col min="1" max="1" width="19.6640625" style="1" customWidth="1"/>
    <col min="2" max="2" width="10" style="1" customWidth="1"/>
    <col min="3" max="3" width="13" style="2" customWidth="1"/>
    <col min="4" max="4" width="13.83203125" style="3" customWidth="1"/>
  </cols>
  <sheetData>
    <row r="1" spans="1:5" ht="30" customHeight="1">
      <c r="A1" s="4" t="s">
        <v>6</v>
      </c>
      <c r="B1" s="4" t="s">
        <v>7</v>
      </c>
      <c r="C1" s="4" t="s">
        <v>8</v>
      </c>
      <c r="D1" s="5" t="s">
        <v>186</v>
      </c>
      <c r="E1" s="61" t="s">
        <v>212</v>
      </c>
    </row>
    <row r="2" spans="1:5">
      <c r="A2" s="18" t="s">
        <v>188</v>
      </c>
      <c r="B2" s="69">
        <v>40</v>
      </c>
      <c r="C2" s="69">
        <v>55</v>
      </c>
      <c r="D2" s="70">
        <v>1.375</v>
      </c>
      <c r="E2" s="71">
        <v>5</v>
      </c>
    </row>
    <row r="3" spans="1:5">
      <c r="A3" s="18" t="s">
        <v>172</v>
      </c>
      <c r="B3" s="69">
        <v>49</v>
      </c>
      <c r="C3" s="69">
        <v>9</v>
      </c>
      <c r="D3" s="70">
        <f>C3/B3</f>
        <v>0.18367346938775511</v>
      </c>
      <c r="E3" s="71">
        <v>1</v>
      </c>
    </row>
    <row r="4" spans="1:5">
      <c r="A4" s="18" t="s">
        <v>214</v>
      </c>
      <c r="B4" s="69">
        <v>93</v>
      </c>
      <c r="C4" s="69">
        <v>226</v>
      </c>
      <c r="D4" s="70">
        <v>2.4301075268817205</v>
      </c>
      <c r="E4" s="71">
        <v>27</v>
      </c>
    </row>
    <row r="5" spans="1:5">
      <c r="A5" s="18" t="s">
        <v>215</v>
      </c>
      <c r="B5" s="69">
        <v>49</v>
      </c>
      <c r="C5" s="69">
        <v>20</v>
      </c>
      <c r="D5" s="70">
        <v>0.40816326530612246</v>
      </c>
      <c r="E5" s="71">
        <v>1</v>
      </c>
    </row>
    <row r="6" spans="1:5">
      <c r="A6" s="18" t="s">
        <v>216</v>
      </c>
      <c r="B6" s="69">
        <v>40</v>
      </c>
      <c r="C6" s="69">
        <v>55</v>
      </c>
      <c r="D6" s="70">
        <v>1.375</v>
      </c>
      <c r="E6" s="71">
        <v>7</v>
      </c>
    </row>
    <row r="7" spans="1:5">
      <c r="A7" s="18" t="s">
        <v>217</v>
      </c>
      <c r="B7" s="69">
        <v>49</v>
      </c>
      <c r="C7" s="69">
        <v>25</v>
      </c>
      <c r="D7" s="70">
        <v>0.625</v>
      </c>
      <c r="E7" s="71">
        <v>4</v>
      </c>
    </row>
    <row r="8" spans="1:5">
      <c r="A8" s="18" t="s">
        <v>218</v>
      </c>
      <c r="B8" s="69">
        <v>110</v>
      </c>
      <c r="C8" s="69">
        <v>65</v>
      </c>
      <c r="D8" s="70">
        <v>0.59090909090909094</v>
      </c>
      <c r="E8" s="71">
        <v>6</v>
      </c>
    </row>
    <row r="9" spans="1:5" ht="14.25" customHeight="1">
      <c r="A9" s="18" t="s">
        <v>219</v>
      </c>
      <c r="B9" s="69">
        <v>76</v>
      </c>
      <c r="C9" s="69">
        <v>35</v>
      </c>
      <c r="D9" s="70">
        <v>0.46052631578947367</v>
      </c>
      <c r="E9" s="71">
        <v>4</v>
      </c>
    </row>
    <row r="10" spans="1:5">
      <c r="A10" s="18" t="s">
        <v>220</v>
      </c>
      <c r="B10" s="69">
        <v>110</v>
      </c>
      <c r="C10" s="69">
        <v>79</v>
      </c>
      <c r="D10" s="70">
        <v>0.71818181818181814</v>
      </c>
      <c r="E10" s="71">
        <v>9</v>
      </c>
    </row>
    <row r="11" spans="1:5">
      <c r="A11" s="18" t="s">
        <v>221</v>
      </c>
      <c r="B11" s="69">
        <v>76</v>
      </c>
      <c r="C11" s="69">
        <v>44</v>
      </c>
      <c r="D11" s="70">
        <v>0.57894736842105265</v>
      </c>
      <c r="E11" s="71">
        <v>4</v>
      </c>
    </row>
    <row r="12" spans="1:5">
      <c r="A12" s="18" t="s">
        <v>222</v>
      </c>
      <c r="B12" s="69">
        <v>106</v>
      </c>
      <c r="C12" s="69">
        <v>132</v>
      </c>
      <c r="D12" s="70">
        <v>1.2452830188679245</v>
      </c>
      <c r="E12" s="71">
        <v>15</v>
      </c>
    </row>
    <row r="13" spans="1:5">
      <c r="A13" s="18" t="s">
        <v>223</v>
      </c>
      <c r="B13" s="69">
        <v>76</v>
      </c>
      <c r="C13" s="69">
        <v>29</v>
      </c>
      <c r="D13" s="70">
        <v>0.38157894736842107</v>
      </c>
      <c r="E13" s="71">
        <v>3</v>
      </c>
    </row>
    <row r="14" spans="1:5">
      <c r="A14" s="18" t="s">
        <v>224</v>
      </c>
      <c r="B14" s="69">
        <v>40</v>
      </c>
      <c r="C14" s="69">
        <v>33</v>
      </c>
      <c r="D14" s="70">
        <v>0.82499999999999996</v>
      </c>
      <c r="E14" s="71">
        <v>4</v>
      </c>
    </row>
    <row r="15" spans="1:5">
      <c r="A15" s="18" t="s">
        <v>225</v>
      </c>
      <c r="B15" s="69">
        <v>40</v>
      </c>
      <c r="C15" s="69">
        <v>33</v>
      </c>
      <c r="D15" s="70">
        <v>0.82499999999999996</v>
      </c>
      <c r="E15" s="71">
        <v>3</v>
      </c>
    </row>
    <row r="16" spans="1:5">
      <c r="A16" s="18" t="s">
        <v>226</v>
      </c>
      <c r="B16" s="69">
        <v>49</v>
      </c>
      <c r="C16" s="69">
        <v>34</v>
      </c>
      <c r="D16" s="70">
        <v>0.69387755102040816</v>
      </c>
      <c r="E16" s="71">
        <v>7</v>
      </c>
    </row>
    <row r="17" spans="1:5">
      <c r="A17" s="18" t="s">
        <v>227</v>
      </c>
      <c r="B17" s="69">
        <v>49</v>
      </c>
      <c r="C17" s="69">
        <v>35</v>
      </c>
      <c r="D17" s="70">
        <v>0.7142857142857143</v>
      </c>
      <c r="E17" s="71">
        <v>3</v>
      </c>
    </row>
    <row r="18" spans="1:5">
      <c r="A18" s="18" t="s">
        <v>228</v>
      </c>
      <c r="B18" s="69">
        <v>125</v>
      </c>
      <c r="C18" s="69">
        <v>91</v>
      </c>
      <c r="D18" s="70">
        <v>0.72799999999999998</v>
      </c>
      <c r="E18" s="71">
        <v>8</v>
      </c>
    </row>
    <row r="19" spans="1:5">
      <c r="A19" s="18" t="s">
        <v>229</v>
      </c>
      <c r="B19" s="69">
        <v>49</v>
      </c>
      <c r="C19" s="69">
        <v>0</v>
      </c>
      <c r="D19" s="70">
        <v>0</v>
      </c>
      <c r="E19" s="71">
        <v>0</v>
      </c>
    </row>
    <row r="20" spans="1:5">
      <c r="A20" s="18" t="s">
        <v>230</v>
      </c>
      <c r="B20" s="69">
        <v>135</v>
      </c>
      <c r="C20" s="69">
        <v>201</v>
      </c>
      <c r="D20" s="70">
        <v>1.4888888888888889</v>
      </c>
      <c r="E20" s="71">
        <v>21</v>
      </c>
    </row>
    <row r="21" spans="1:5">
      <c r="A21" s="18" t="s">
        <v>231</v>
      </c>
      <c r="B21" s="69">
        <v>40</v>
      </c>
      <c r="C21" s="69">
        <v>160</v>
      </c>
      <c r="D21" s="70">
        <v>4</v>
      </c>
      <c r="E21" s="71">
        <v>13</v>
      </c>
    </row>
    <row r="22" spans="1:5">
      <c r="A22" s="18" t="s">
        <v>232</v>
      </c>
      <c r="B22" s="69">
        <v>93</v>
      </c>
      <c r="C22" s="69">
        <v>107</v>
      </c>
      <c r="D22" s="70">
        <v>1.1505376344086022</v>
      </c>
      <c r="E22" s="71">
        <v>11</v>
      </c>
    </row>
    <row r="23" spans="1:5">
      <c r="A23" s="18" t="s">
        <v>233</v>
      </c>
      <c r="B23" s="69">
        <v>40</v>
      </c>
      <c r="C23" s="69">
        <v>61</v>
      </c>
      <c r="D23" s="70">
        <v>1.5249999999999999</v>
      </c>
      <c r="E23" s="71">
        <v>6</v>
      </c>
    </row>
    <row r="24" spans="1:5">
      <c r="A24" s="18" t="s">
        <v>239</v>
      </c>
      <c r="B24" s="69">
        <v>110</v>
      </c>
      <c r="C24" s="69">
        <v>205</v>
      </c>
      <c r="D24" s="70">
        <v>1.8636363636363635</v>
      </c>
      <c r="E24" s="71">
        <v>18</v>
      </c>
    </row>
    <row r="25" spans="1:5">
      <c r="A25" s="18" t="s">
        <v>213</v>
      </c>
      <c r="B25" s="69">
        <v>93</v>
      </c>
      <c r="C25" s="69">
        <v>39</v>
      </c>
      <c r="D25" s="70">
        <v>0.45161290322580644</v>
      </c>
      <c r="E25" s="71">
        <v>3</v>
      </c>
    </row>
    <row r="26" spans="1:5">
      <c r="A26" s="18" t="s">
        <v>244</v>
      </c>
      <c r="B26" s="69">
        <v>76</v>
      </c>
      <c r="C26" s="69">
        <v>43</v>
      </c>
      <c r="D26" s="70">
        <v>0.56578947368421051</v>
      </c>
      <c r="E26" s="71">
        <v>4</v>
      </c>
    </row>
    <row r="27" spans="1:5">
      <c r="A27" s="18" t="s">
        <v>245</v>
      </c>
      <c r="B27" s="69">
        <v>40</v>
      </c>
      <c r="C27" s="69">
        <v>161</v>
      </c>
      <c r="D27" s="70">
        <v>4.0250000000000004</v>
      </c>
      <c r="E27" s="71">
        <v>13</v>
      </c>
    </row>
    <row r="28" spans="1:5">
      <c r="A28" s="18" t="s">
        <v>246</v>
      </c>
      <c r="B28" s="69">
        <v>76</v>
      </c>
      <c r="C28" s="69">
        <v>36</v>
      </c>
      <c r="D28" s="70">
        <v>0.47368421052631576</v>
      </c>
      <c r="E28" s="71">
        <v>5</v>
      </c>
    </row>
    <row r="29" spans="1:5">
      <c r="A29" s="18" t="s">
        <v>241</v>
      </c>
      <c r="B29" s="69">
        <v>40</v>
      </c>
      <c r="C29" s="69">
        <v>56</v>
      </c>
      <c r="D29" s="70">
        <v>1.4</v>
      </c>
      <c r="E29" s="71">
        <v>9</v>
      </c>
    </row>
    <row r="30" spans="1:5">
      <c r="A30" s="18" t="s">
        <v>247</v>
      </c>
      <c r="B30" s="69">
        <v>76</v>
      </c>
      <c r="C30" s="69">
        <v>45</v>
      </c>
      <c r="D30" s="70">
        <v>0.59210526315789469</v>
      </c>
      <c r="E30" s="71">
        <v>3</v>
      </c>
    </row>
    <row r="31" spans="1:5">
      <c r="A31" s="18" t="s">
        <v>251</v>
      </c>
      <c r="B31" s="69">
        <v>93</v>
      </c>
      <c r="C31" s="69">
        <v>140</v>
      </c>
      <c r="D31" s="70">
        <v>1.5053763440860215</v>
      </c>
      <c r="E31" s="71">
        <v>17</v>
      </c>
    </row>
    <row r="32" spans="1:5">
      <c r="A32" s="18" t="s">
        <v>248</v>
      </c>
      <c r="B32" s="69">
        <v>49</v>
      </c>
      <c r="C32" s="69">
        <v>46</v>
      </c>
      <c r="D32" s="70">
        <v>0.93877551020408168</v>
      </c>
      <c r="E32" s="71">
        <v>4</v>
      </c>
    </row>
    <row r="33" spans="1:5">
      <c r="A33" s="18" t="s">
        <v>249</v>
      </c>
      <c r="B33" s="69">
        <v>125</v>
      </c>
      <c r="C33" s="69">
        <v>75</v>
      </c>
      <c r="D33" s="70">
        <v>0.6</v>
      </c>
      <c r="E33" s="71">
        <v>9</v>
      </c>
    </row>
    <row r="34" spans="1:5">
      <c r="A34" s="18" t="s">
        <v>250</v>
      </c>
      <c r="B34" s="69">
        <v>110</v>
      </c>
      <c r="C34" s="69">
        <v>44</v>
      </c>
      <c r="D34" s="70">
        <v>0.4</v>
      </c>
      <c r="E34" s="71">
        <v>3</v>
      </c>
    </row>
    <row r="35" spans="1:5">
      <c r="A35" s="18" t="s">
        <v>240</v>
      </c>
      <c r="B35" s="69">
        <v>40</v>
      </c>
      <c r="C35" s="69">
        <v>20</v>
      </c>
      <c r="D35" s="70">
        <v>0.5</v>
      </c>
      <c r="E35" s="71">
        <v>4</v>
      </c>
    </row>
    <row r="36" spans="1:5">
      <c r="A36" s="18" t="s">
        <v>243</v>
      </c>
      <c r="B36" s="69">
        <v>125</v>
      </c>
      <c r="C36" s="69">
        <v>35</v>
      </c>
      <c r="D36" s="70">
        <v>0.28000000000000003</v>
      </c>
      <c r="E36" s="71">
        <v>4</v>
      </c>
    </row>
    <row r="37" spans="1:5">
      <c r="A37" s="18" t="s">
        <v>242</v>
      </c>
      <c r="B37" s="69">
        <v>86</v>
      </c>
      <c r="C37" s="69">
        <v>37</v>
      </c>
      <c r="D37" s="70">
        <v>0.43023255813953487</v>
      </c>
      <c r="E37" s="71">
        <v>5</v>
      </c>
    </row>
    <row r="38" spans="1:5">
      <c r="A38" s="18" t="s">
        <v>238</v>
      </c>
      <c r="B38" s="72">
        <v>40</v>
      </c>
      <c r="C38" s="69">
        <v>51</v>
      </c>
      <c r="D38" s="70">
        <v>1.2749999999999999</v>
      </c>
      <c r="E38" s="71">
        <v>6</v>
      </c>
    </row>
    <row r="39" spans="1:5">
      <c r="A39" s="18" t="s">
        <v>237</v>
      </c>
      <c r="B39" s="72">
        <v>110</v>
      </c>
      <c r="C39" s="69">
        <v>54</v>
      </c>
      <c r="D39" s="70">
        <v>0.49090909090909091</v>
      </c>
      <c r="E39" s="71">
        <v>6</v>
      </c>
    </row>
    <row r="40" spans="1:5">
      <c r="A40" s="18" t="s">
        <v>236</v>
      </c>
      <c r="B40" s="72">
        <v>49</v>
      </c>
      <c r="C40" s="69">
        <v>32</v>
      </c>
      <c r="D40" s="70">
        <v>0.65306122448979587</v>
      </c>
      <c r="E40" s="71">
        <v>2</v>
      </c>
    </row>
    <row r="41" spans="1:5">
      <c r="A41" s="18" t="s">
        <v>235</v>
      </c>
      <c r="B41" s="72">
        <v>76</v>
      </c>
      <c r="C41" s="69">
        <v>122</v>
      </c>
      <c r="D41" s="70">
        <v>1.6052631578947369</v>
      </c>
      <c r="E41" s="71">
        <v>17</v>
      </c>
    </row>
    <row r="42" spans="1:5">
      <c r="A42" s="18" t="s">
        <v>234</v>
      </c>
      <c r="B42" s="72">
        <v>110</v>
      </c>
      <c r="C42" s="69">
        <v>65</v>
      </c>
      <c r="D42" s="70">
        <v>0.59090909090909094</v>
      </c>
      <c r="E42" s="71">
        <v>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Table 1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김현준</dc:creator>
  <cp:lastModifiedBy>user</cp:lastModifiedBy>
  <cp:lastPrinted>2017-11-21T15:11:13Z</cp:lastPrinted>
  <dcterms:created xsi:type="dcterms:W3CDTF">2017-11-20T13:34:20Z</dcterms:created>
  <dcterms:modified xsi:type="dcterms:W3CDTF">2017-11-21T15:12:14Z</dcterms:modified>
</cp:coreProperties>
</file>